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2.xml" ContentType="application/vnd.openxmlformats-officedocument.spreadsheetml.comment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24226"/>
  <xr:revisionPtr revIDLastSave="0" documentId="13_ncr:1_{049CCE07-FA70-43FB-9EA0-7DA928FB4E06}" xr6:coauthVersionLast="40" xr6:coauthVersionMax="40" xr10:uidLastSave="{00000000-0000-0000-0000-000000000000}"/>
  <bookViews>
    <workbookView xWindow="0" yWindow="0" windowWidth="19200" windowHeight="7240" tabRatio="490" firstSheet="1"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<sst xmlns="http://schemas.openxmlformats.org/spreadsheetml/2006/main" count="1055" uniqueCount="1055">
  <si>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</si>
  <si>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</si>
  <si>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</si>
  <si>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</si>
  <si>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</si>
  <si>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</si>
  <si>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</si>
  <si>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</si>
  <si>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</si>
  <si>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</si>
  <si>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</si>
  <si>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</si>
  <si>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</si>
  <si>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</si>
  <si>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</si>
  <si>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</si>
  <si>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</si>
  <si>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</si>
  <si>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</si>
  <si>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</si>
  <si>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</si>
  <si>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</si>
  <si>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</si>
  <si>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</si>
  <si>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</si>
  <si>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</si>
  <si>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</si>
  <si>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</si>
  <si>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</si>
  <si>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</si>
  <si>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</si>
  <si>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</si>
  <si>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</si>
  <si>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</si>
  <si>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</si>
  <si>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</si>
  <si>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</si>
  <si>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</si>
  <si>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</si>
  <si>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</si>
  <si>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</si>
  <si>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</si>
  <si>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</si>
  <si>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</si>
  <si>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</si>
  <si>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</si>
  <si>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</si>
  <si>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</si>
  <si>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</si>
  <si>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</si>
  <si>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</si>
  <si>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</si>
  <si>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</si>
  <si>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</si>
  <si>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</si>
  <si>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</si>
  <si>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</si>
  <si>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</si>
  <si>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</si>
  <si>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</si>
  <si>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</si>
  <si>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</si>
  <si>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</si>
  <si>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</si>
  <si>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</si>
  <si>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</si>
  <si>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</si>
  <si>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</si>
  <si>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</si>
  <si>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</si>
  <si>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</si>
  <si>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</si>
  <si>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</si>
  <si>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</si>
  <si>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</si>
  <si>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</si>
  <si>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</si>
  <si>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</si>
  <si>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</si>
  <si>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</si>
  <si>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</si>
  <si>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</si>
  <si>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</si>
  <si>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</si>
  <si>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</si>
  <si>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</si>
  <si>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</si>
  <si>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</si>
  <si>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</si>
  <si>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</si>
  <si>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</si>
  <si>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</si>
  <si>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</si>
  <si>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</si>
  <si>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</si>
  <si>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</si>
  <si>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</si>
  <si>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</si>
  <si>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</si>
  <si>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</si>
  <si>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</si>
  <si>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</si>
  <si>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</si>
  <si>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</si>
  <si>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</si>
  <si>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</si>
  <si>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</si>
  <si>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</si>
  <si>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</si>
  <si>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</si>
  <si>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</si>
  <si>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</si>
  <si>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</si>
  <si>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</si>
  <si>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</si>
  <si>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</si>
  <si>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</si>
  <si>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</si>
  <si>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</si>
  <si>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</si>
  <si>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</si>
  <si>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</si>
  <si>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</si>
  <si>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</si>
  <si>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</si>
  <si>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</si>
  <si>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</si>
  <si>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</si>
  <si>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</si>
  <si>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</si>
  <si>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</si>
  <si>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</si>
  <si>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</si>
  <si>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</si>
  <si>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</si>
  <si>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</si>
  <si>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</si>
  <si>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</si>
  <si>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</si>
  <si>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</si>
  <si>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</si>
  <si>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</si>
  <si>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</si>
  <si>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</si>
  <si>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</si>
  <si>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</si>
  <si>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</si>
  <si>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</si>
  <si>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</si>
  <si>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</si>
  <si>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</si>
  <si>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</si>
  <si>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</si>
  <si>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</si>
  <si>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</si>
  <si>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</si>
  <si>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</si>
  <si>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</si>
  <si>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</si>
  <si>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</si>
  <si>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</si>
  <si>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</si>
  <si>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</si>
  <si>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</si>
  <si>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</si>
  <si>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</si>
  <si>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</si>
  <si>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</si>
  <si>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</si>
  <si>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</si>
  <si>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</si>
  <si>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</si>
  <si>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</si>
  <si>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</si>
  <si>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</si>
  <si>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</si>
  <si>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</si>
  <si>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</si>
  <si>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</si>
  <si>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</si>
  <si>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</si>
  <si>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</si>
  <si>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</si>
  <si>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</si>
  <si>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</si>
  <si>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</si>
  <si>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</si>
  <si>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</si>
  <si>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</si>
  <si>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</si>
  <si>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</si>
  <si>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</si>
  <si>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</si>
  <si>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</si>
  <si>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Phase-wise Effort Estimation</t>
  </si>
  <si>
    <t>Migration Factory Line</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</si>
  <si>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</si>
  <si>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</si>
  <si>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</si>
  <si>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t>Design and Planning</t>
  </si>
  <si>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</si>
  <si>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</si>
  <si>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</si>
  <si>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</si>
  <si>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</si>
  <si>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</si>
  <si>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</si>
  <si>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</si>
  <si>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</si>
  <si>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</si>
  <si>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</si>
  <si>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</si>
  <si>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</si>
  <si>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</si>
  <si>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</si>
  <si>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</si>
  <si>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</si>
  <si>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</si>
  <si>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</si>
  <si>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</si>
  <si>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</si>
  <si>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</si>
  <si>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</si>
  <si>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</si>
  <si>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</si>
  <si>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</si>
  <si>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</si>
  <si>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</si>
  <si>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</si>
  <si>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</si>
  <si>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</si>
  <si>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</si>
  <si>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</si>
  <si>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</si>
  <si>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</si>
  <si>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</si>
  <si>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</si>
  <si>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</si>
  <si>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</si>
  <si>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</si>
  <si>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</si>
  <si>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</si>
  <si>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</si>
  <si>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</si>
  <si>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</si>
  <si>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</si>
  <si>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</si>
  <si>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</si>
  <si>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 xml:space="preserve">Transformation Treatment   </t>
  </si>
  <si>
    <t>Architect/Migration Lead</t>
  </si>
  <si>
    <t>Build &amp; Deployment Engineer</t>
  </si>
  <si>
    <t>Windows Upgrade</t>
  </si>
  <si>
    <t>Linux to Linux</t>
  </si>
  <si>
    <t>U2L-Java</t>
  </si>
  <si>
    <t>U2L-Others</t>
  </si>
  <si>
    <t>ASP to .Net</t>
  </si>
  <si>
    <t>VB to .Net</t>
  </si>
  <si>
    <t>CFML to ASP .Net</t>
  </si>
  <si>
    <t>MS Access to .Net</t>
  </si>
  <si>
    <t>Lotus Notes to O365</t>
  </si>
  <si>
    <t>DeCommission</t>
  </si>
  <si>
    <t>COTS Upgrade</t>
  </si>
  <si>
    <t>DB Upgrade- MySQL/SQL Server</t>
  </si>
  <si>
    <t>DB Upgrade - Oracle</t>
  </si>
  <si>
    <t>Cross DB Migration - Non Cluster</t>
  </si>
  <si>
    <t>Cross DB Migratio - Clustered</t>
  </si>
  <si>
    <t xml:space="preserve">Refactor Java - Java/MW  upgrade</t>
  </si>
  <si>
    <t>Refactor Java - Spring, Hibernate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</si>
  <si>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</si>
  <si>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</si>
  <si>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</si>
  <si>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</si>
  <si>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</si>
  <si>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</si>
  <si>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</si>
  <si>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</si>
  <si>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</si>
  <si>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</si>
  <si>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</si>
  <si>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</si>
  <si>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</si>
  <si>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</si>
  <si>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</si>
  <si>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</si>
  <si>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</si>
  <si>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</si>
  <si>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</si>
  <si>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</si>
  <si>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</si>
  <si>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</si>
  <si>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</si>
  <si>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</si>
  <si>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</si>
  <si>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</si>
  <si>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</si>
  <si>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</si>
  <si>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</si>
  <si>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</si>
  <si>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</si>
  <si>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</si>
  <si>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</si>
  <si>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</si>
  <si>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</si>
  <si>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</si>
  <si>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</si>
  <si>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</si>
  <si>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</si>
  <si>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</si>
  <si>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</si>
  <si>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</si>
  <si>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</si>
  <si>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</si>
  <si>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</si>
  <si>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</si>
  <si>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</si>
  <si>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</si>
  <si>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</si>
  <si>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</si>
  <si>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</si>
  <si>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</si>
  <si>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</si>
  <si>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</si>
  <si>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</si>
  <si>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</si>
  <si>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</si>
  <si>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</si>
  <si>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</si>
  <si>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</si>
  <si>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</si>
  <si>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</si>
  <si>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</si>
  <si>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</si>
  <si>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</si>
  <si>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</si>
  <si>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</si>
  <si>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</si>
  <si>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</si>
  <si>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</si>
  <si>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</si>
  <si>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</si>
  <si>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</si>
  <si>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</si>
  <si>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</si>
  <si>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</si>
  <si>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</si>
  <si>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</si>
  <si>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</si>
  <si>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</si>
  <si>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</si>
  <si>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</si>
  <si>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</si>
  <si>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</si>
  <si>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</si>
  <si>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</si>
  <si>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</si>
  <si>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</si>
  <si>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</si>
  <si>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</si>
  <si>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</si>
  <si>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</si>
  <si>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</si>
  <si>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</si>
  <si>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</si>
  <si>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</si>
  <si>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</si>
  <si>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</si>
  <si>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</si>
  <si>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</si>
  <si>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</si>
  <si>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</si>
  <si>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</si>
  <si>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</si>
  <si>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</si>
  <si>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</si>
  <si>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</si>
  <si>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</si>
  <si>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</si>
  <si>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</si>
  <si>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</si>
  <si>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</si>
  <si>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</si>
  <si>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</si>
  <si>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</si>
  <si>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</si>
  <si>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</si>
  <si>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</si>
  <si>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</si>
  <si>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</si>
  <si>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</si>
  <si>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</si>
  <si>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</si>
  <si>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</si>
  <si>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</si>
  <si>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</si>
  <si>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</si>
  <si>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</si>
  <si>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</si>
  <si>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</si>
  <si>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</si>
  <si>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Java EE6 to Java EE7</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</si>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</sst>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0.000%"/>
    <numFmt numFmtId="168" formatCode="_-* #,##0.00\ &quot;€&quot;_-;\-* #,##0.00\ &quot;€&quot;_-;_-* &quot;-&quot;??\ &quot;€&quot;_-;_-@_-"/>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168" fontId="4" fillId="0" borderId="0"/>
    <xf numFmtId="0" fontId="20" fillId="26" borderId="39"/>
    <xf numFmtId="9" fontId="4" fillId="0" borderId="0"/>
  </cellStyleXfs>
  <cellXfs count="600">
    <xf numFmtId="0" applyNumberFormat="1" fontId="0" applyFont="1" fillId="0" applyFill="1" borderId="0" applyBorder="1" xfId="0"/>
    <xf numFmtId="0" applyNumberFormat="1" fontId="14" applyFont="1" fillId="0" applyFill="1" borderId="0" applyBorder="1" xfId="1"/>
    <xf numFmtId="164" applyNumberFormat="1" fontId="4" applyFont="1" fillId="0" applyFill="1" borderId="0" applyBorder="1" xfId="2"/>
    <xf numFmtId="168" applyNumberFormat="1" fontId="4" applyFont="1" fillId="0" applyFill="1" borderId="0" applyBorder="1" xfId="3"/>
    <xf numFmtId="0" applyNumberFormat="1" fontId="20" applyFont="1" fillId="26" applyFill="1" borderId="39" applyBorder="1" xfId="4"/>
    <xf numFmtId="9" applyNumberFormat="1" fontId="4" applyFont="1" fillId="0" applyFill="1" borderId="0" applyBorder="1" xfId="5"/>
    <xf numFmtId="0" applyNumberFormat="1" fontId="7" applyFont="1" fillId="0" applyFill="1" borderId="3" applyBorder="1" xfId="0">
      <alignment horizontal="left" vertical="center" wrapText="1" readingOrder="1"/>
    </xf>
    <xf numFmtId="0" applyNumberFormat="1" fontId="1" applyFont="1" fillId="0" applyFill="1" borderId="0" applyBorder="1" xfId="0"/>
    <xf numFmtId="0" applyNumberFormat="1" fontId="8" applyFont="1" fillId="0" applyFill="1" borderId="4" applyBorder="1" xfId="0">
      <alignment horizontal="left" vertical="center" wrapText="1" readingOrder="1"/>
    </xf>
    <xf numFmtId="0" applyNumberFormat="1" fontId="8" applyFont="1" fillId="0" applyFill="1" borderId="5" applyBorder="1" xfId="0">
      <alignment horizontal="left" vertical="center" wrapText="1" readingOrder="1"/>
    </xf>
    <xf numFmtId="0" applyNumberFormat="1" fontId="9" applyFont="1" fillId="0" applyFill="1" borderId="0" applyBorder="1" xfId="0">
      <alignment horizontal="left" vertical="center" wrapText="1" readingOrder="1"/>
    </xf>
    <xf numFmtId="0" applyNumberFormat="1" fontId="10" applyFont="1" fillId="0" applyFill="1" borderId="4" applyBorder="1" xfId="0">
      <alignment horizontal="left" vertical="center" wrapText="1" readingOrder="1"/>
    </xf>
    <xf numFmtId="0" applyNumberFormat="1" fontId="11" applyFont="1" fillId="0" applyFill="1" borderId="4" applyBorder="1" xfId="0">
      <alignment vertical="top" wrapText="1"/>
    </xf>
    <xf numFmtId="0" applyNumberFormat="1" fontId="10" applyFont="1" fillId="0" applyFill="1" borderId="5" applyBorder="1" xfId="0">
      <alignment horizontal="left" vertical="center" wrapText="1" readingOrder="1"/>
    </xf>
    <xf numFmtId="0" applyNumberFormat="1" fontId="11" applyFont="1" fillId="0" applyFill="1" borderId="5" applyBorder="1" xfId="0">
      <alignment vertical="top" wrapText="1"/>
    </xf>
    <xf numFmtId="0" applyNumberFormat="1" fontId="2" applyFont="1" fillId="0" applyFill="1" borderId="0" applyBorder="1" xfId="0"/>
    <xf numFmtId="0" applyNumberFormat="1" fontId="8" applyFont="1" fillId="0" applyFill="1" borderId="6" applyBorder="1" xfId="0">
      <alignment horizontal="left" vertical="center" wrapText="1" readingOrder="1"/>
    </xf>
    <xf numFmtId="0" applyNumberFormat="1" fontId="2" applyFont="1" fillId="0" applyFill="1" borderId="7" applyBorder="1" xfId="0"/>
    <xf numFmtId="0" applyNumberFormat="1" fontId="12" applyFont="1" fillId="0" applyFill="1" borderId="0" applyBorder="1" xfId="0">
      <alignment horizontal="left" vertical="center" wrapText="1" readingOrder="1"/>
    </xf>
    <xf numFmtId="0" applyNumberFormat="1" fontId="0" applyFont="1" fillId="0" applyFill="1" borderId="0" applyBorder="1" xfId="0"/>
    <xf numFmtId="0" applyNumberFormat="1" fontId="0" applyFont="1" fillId="0" applyFill="1" borderId="0" applyBorder="1" xfId="0">
      <alignment horizontal="center"/>
    </xf>
    <xf numFmtId="0" applyNumberFormat="1" fontId="5" applyFont="1" fillId="0" applyFill="1" borderId="8" applyBorder="1" xfId="0">
      <alignment horizontal="center" wrapText="1"/>
    </xf>
    <xf numFmtId="0" applyNumberFormat="1" fontId="1" applyFont="1" fillId="0" applyFill="1" borderId="1" applyBorder="1" xfId="0"/>
    <xf numFmtId="0" applyNumberFormat="1" fontId="0" applyFont="1" fillId="0" applyFill="1" borderId="1" applyBorder="1" xfId="0">
      <alignment horizontal="center" vertical="center"/>
    </xf>
    <xf numFmtId="0" applyNumberFormat="1" fontId="5" applyFont="1" fillId="0" applyFill="1" borderId="8" applyBorder="1" xfId="0">
      <alignment horizontal="center" wrapText="1"/>
    </xf>
    <xf numFmtId="0" applyNumberFormat="1" fontId="5" applyFont="1" fillId="5" applyFill="1" borderId="8" applyBorder="1" xfId="0">
      <alignment horizontal="center" wrapText="1"/>
    </xf>
    <xf numFmtId="0" applyNumberFormat="1" fontId="2" applyFont="1" fillId="0" applyFill="1" borderId="1" applyBorder="1" xfId="0"/>
    <xf numFmtId="9" applyNumberFormat="1" fontId="13" applyFont="1" fillId="0" applyFill="1" borderId="1" applyBorder="1" xfId="0">
      <alignment horizontal="center"/>
    </xf>
    <xf numFmtId="9" applyNumberFormat="1" fontId="1" applyFont="1" fillId="0" applyFill="1" borderId="0" applyBorder="1" xfId="5"/>
    <xf numFmtId="0" applyNumberFormat="1" fontId="5" applyFont="1" fillId="0" applyFill="1" borderId="0" applyBorder="1" xfId="0">
      <alignment textRotation="45"/>
    </xf>
    <xf numFmtId="17" applyNumberFormat="1" fontId="5" applyFont="1" fillId="0" applyFill="1" borderId="10" applyBorder="1" xfId="0">
      <alignment textRotation="45"/>
    </xf>
    <xf numFmtId="17" applyNumberFormat="1" fontId="5" applyFont="1" fillId="0" applyFill="1" borderId="11" applyBorder="1" xfId="0">
      <alignment textRotation="45"/>
    </xf>
    <xf numFmtId="17" applyNumberFormat="1" fontId="5" applyFont="1" fillId="0" applyFill="1" borderId="12" applyBorder="1" xfId="0">
      <alignment textRotation="45"/>
    </xf>
    <xf numFmtId="9" applyNumberFormat="1" fontId="0" applyFont="1" fillId="0" applyFill="1" borderId="0" applyBorder="1" xfId="0"/>
    <xf numFmtId="165" applyNumberFormat="1" fontId="0" applyFont="1" fillId="0" applyFill="1" borderId="0" applyBorder="1" xfId="0"/>
    <xf numFmtId="0" applyNumberFormat="1" fontId="3" applyFont="1" fillId="4" applyFill="1" borderId="2" applyBorder="1" xfId="0">
      <alignment vertical="top"/>
    </xf>
    <xf numFmtId="0" applyNumberFormat="1" fontId="13" applyFont="1" fillId="2" applyFill="1" borderId="2" applyBorder="1" xfId="0">
      <alignment horizontal="left" vertical="top"/>
    </xf>
    <xf numFmtId="17" applyNumberFormat="1" fontId="5" applyFont="1" fillId="3" applyFill="1" borderId="11" applyBorder="1" xfId="0">
      <alignment textRotation="45"/>
    </xf>
    <xf numFmtId="17" applyNumberFormat="1" fontId="5" applyFont="1" fillId="6" applyFill="1" borderId="11" applyBorder="1" xfId="0">
      <alignment textRotation="45"/>
    </xf>
    <xf numFmtId="17" applyNumberFormat="1" fontId="5" applyFont="1" fillId="6" applyFill="1" borderId="12" applyBorder="1" xfId="0">
      <alignment textRotation="45"/>
    </xf>
    <xf numFmtId="0" applyNumberFormat="1" fontId="5" applyFont="1" fillId="6" applyFill="1" borderId="0" applyBorder="1" xfId="0">
      <alignment textRotation="45"/>
    </xf>
    <xf numFmtId="0" applyNumberFormat="1" fontId="0" applyFont="1" fillId="0" applyFill="1" borderId="0" applyBorder="1" xfId="0"/>
    <xf numFmtId="0" applyNumberFormat="1" fontId="6" applyFont="1" fillId="0" applyFill="1" borderId="0" applyBorder="1" xfId="0"/>
    <xf numFmtId="0" applyNumberFormat="1" fontId="1" applyFont="1" fillId="0" applyFill="1" borderId="0" applyBorder="1" xfId="0">
      <alignment horizontal="right"/>
    </xf>
    <xf numFmtId="0" applyNumberFormat="1" fontId="0" applyFont="1" fillId="0" applyFill="1" borderId="0" applyBorder="1" xfId="0"/>
    <xf numFmtId="0" applyNumberFormat="1" fontId="1" applyFont="1" fillId="0" applyFill="1" borderId="0" applyBorder="1" xfId="0">
      <alignment wrapText="1"/>
    </xf>
    <xf numFmtId="0" applyNumberFormat="1" fontId="0" applyFont="1" fillId="3" applyFill="1" borderId="20" applyBorder="1" xfId="0"/>
    <xf numFmtId="0" applyNumberFormat="1" fontId="0" applyFont="1" fillId="3" applyFill="1" borderId="21" applyBorder="1" xfId="0"/>
    <xf numFmtId="2" applyNumberFormat="1" fontId="1" applyFont="1" fillId="0" applyFill="1" borderId="0" applyBorder="1" xfId="0">
      <alignment wrapText="1"/>
    </xf>
    <xf numFmtId="2" applyNumberFormat="1" fontId="0" applyFont="1" fillId="0" applyFill="1" borderId="0" applyBorder="1" xfId="0"/>
    <xf numFmtId="1" applyNumberFormat="1" fontId="0" applyFont="1" fillId="0" applyFill="1" borderId="0" applyBorder="1" xfId="0"/>
    <xf numFmtId="0" applyNumberFormat="1" fontId="0" applyFont="1" fillId="0" applyFill="1" borderId="0" applyBorder="1" xfId="0">
      <alignment wrapText="1"/>
    </xf>
    <xf numFmtId="0" applyNumberFormat="1" fontId="2" applyFont="1" fillId="7" applyFill="1" borderId="23" applyBorder="1" xfId="0">
      <alignment horizontal="center" vertical="top"/>
    </xf>
    <xf numFmtId="0" applyNumberFormat="1" fontId="2" applyFont="1" fillId="7" applyFill="1" borderId="7" applyBorder="1" xfId="0">
      <alignment vertical="top" wrapText="1"/>
    </xf>
    <xf numFmtId="0" applyNumberFormat="1" fontId="2" applyFont="1" fillId="7" applyFill="1" borderId="25" applyBorder="1" xfId="0">
      <alignment vertical="top" wrapText="1"/>
    </xf>
    <xf numFmtId="0" applyNumberFormat="1" fontId="2" applyFont="1" fillId="7" applyFill="1" borderId="30" applyBorder="1" xfId="0">
      <alignment vertical="top" wrapText="1"/>
    </xf>
    <xf numFmtId="0" applyNumberFormat="1" fontId="2" applyFont="1" fillId="7" applyFill="1" borderId="31" applyBorder="1" xfId="0">
      <alignment vertical="top" wrapText="1"/>
    </xf>
    <xf numFmtId="0" applyNumberFormat="1" fontId="2" applyFont="1" fillId="7" applyFill="1" borderId="32" applyBorder="1" xfId="0">
      <alignment vertical="top" wrapText="1"/>
    </xf>
    <xf numFmtId="0" applyNumberFormat="1" fontId="2" applyFont="1" fillId="7" applyFill="1" borderId="24" applyBorder="1" xfId="0">
      <alignment horizontal="left"/>
    </xf>
    <xf numFmtId="0" applyNumberFormat="1" fontId="2" applyFont="1" fillId="7" applyFill="1" borderId="7" applyBorder="1" xfId="0">
      <alignment vertical="top"/>
    </xf>
    <xf numFmtId="0" applyNumberFormat="1" fontId="2" applyFont="1" fillId="18" applyFill="1" borderId="1" applyBorder="1" xfId="0">
      <alignment horizontal="center" vertical="center" wrapText="1"/>
    </xf>
    <xf numFmtId="0" applyNumberFormat="1" fontId="2" applyFont="1" fillId="18" applyFill="1" borderId="1" applyBorder="1" xfId="0">
      <alignment horizontal="center" vertical="top" wrapText="1"/>
    </xf>
    <xf numFmtId="0" applyNumberFormat="1" fontId="2" applyFont="1" fillId="7" applyFill="1" borderId="15" applyBorder="1" xfId="0">
      <alignment vertical="top" wrapText="1"/>
    </xf>
    <xf numFmtId="0" applyNumberFormat="1" fontId="2" applyFont="1" fillId="7" applyFill="1" borderId="1" applyBorder="1" xfId="0">
      <alignment horizontal="center" vertical="center" wrapText="1"/>
    </xf>
    <xf numFmtId="0" applyNumberFormat="1" fontId="2" applyFont="1" fillId="7" applyFill="1" borderId="8" applyBorder="1" xfId="0">
      <alignment horizontal="center" vertical="center" wrapText="1"/>
    </xf>
    <xf numFmtId="166" applyNumberFormat="1" fontId="1" applyFont="1" fillId="0" applyFill="1" borderId="2" applyBorder="1" xfId="0">
      <alignment horizontal="center" vertical="center"/>
    </xf>
    <xf numFmtId="0" applyNumberFormat="1" fontId="15" applyFont="1" fillId="23" applyFill="1" borderId="1" applyBorder="1" xfId="0">
      <alignment horizontal="center" vertical="center" wrapText="1"/>
    </xf>
    <xf numFmtId="0" applyNumberFormat="1" fontId="0" applyFont="1" fillId="0" applyFill="1" borderId="1" applyBorder="1" xfId="0">
      <alignment wrapText="1"/>
    </xf>
    <xf numFmtId="0" applyNumberFormat="1" fontId="6" applyFont="1" fillId="21" applyFill="1" borderId="1" applyBorder="1" xfId="0">
      <alignment horizontal="left" vertical="center" wrapText="1"/>
    </xf>
    <xf numFmtId="0" applyNumberFormat="1" fontId="0" applyFont="1" fillId="18" applyFill="1" borderId="1" applyBorder="1" xfId="0">
      <alignment horizontal="left" vertical="center" wrapText="1"/>
    </xf>
    <xf numFmtId="0" applyNumberFormat="1" fontId="6" applyFont="1" fillId="0" applyFill="1" borderId="1" applyBorder="1" xfId="0">
      <alignment wrapText="1"/>
    </xf>
    <xf numFmtId="0" applyNumberFormat="1" fontId="17" applyFont="1" fillId="25" applyFill="1" borderId="0" applyBorder="1" xfId="0"/>
    <xf numFmtId="0" applyNumberFormat="1" fontId="17" applyFont="1" fillId="25" applyFill="1" borderId="0" applyBorder="1" xfId="0">
      <alignment wrapText="1"/>
    </xf>
    <xf numFmtId="2" applyNumberFormat="1" fontId="17" applyFont="1" fillId="25" applyFill="1" borderId="0" applyBorder="1" xfId="0">
      <alignment wrapText="1"/>
    </xf>
    <xf numFmtId="0" applyNumberFormat="1" fontId="0" applyFont="1" fillId="24" applyFill="1" borderId="1" applyBorder="1" xfId="0"/>
    <xf numFmtId="16" applyNumberFormat="1" fontId="0" applyFont="1" fillId="24" applyFill="1" borderId="1" applyBorder="1" xfId="0"/>
    <xf numFmtId="0" applyNumberFormat="1" fontId="0" applyFont="1" fillId="0" applyFill="1" borderId="1" applyBorder="1" xfId="0"/>
    <xf numFmtId="2" applyNumberFormat="1" fontId="0" applyFont="1" fillId="24" applyFill="1" borderId="1" applyBorder="1" xfId="0"/>
    <xf numFmtId="1" applyNumberFormat="1" fontId="0" applyFont="1" fillId="0" applyFill="1" borderId="1" applyBorder="1" xfId="0"/>
    <xf numFmtId="0" applyNumberFormat="1" fontId="0" applyFont="1" fillId="2" applyFill="1" borderId="1" applyBorder="1" xfId="0">
      <alignment wrapText="1"/>
    </xf>
    <xf numFmtId="0" applyNumberFormat="1" fontId="0" applyFont="1" fillId="16" applyFill="1" borderId="1" applyBorder="1" xfId="0"/>
    <xf numFmtId="2" applyNumberFormat="1" fontId="0" applyFont="1" fillId="16" applyFill="1" borderId="1" applyBorder="1" xfId="0"/>
    <xf numFmtId="0" applyNumberFormat="1" fontId="0" applyFont="1" fillId="2" applyFill="1" borderId="1" applyBorder="1" xfId="0"/>
    <xf numFmtId="0" applyNumberFormat="1" fontId="0" applyFont="1" fillId="21" applyFill="1" borderId="1" applyBorder="1" xfId="0"/>
    <xf numFmtId="0" applyNumberFormat="1" fontId="0" applyFont="1" fillId="11" applyFill="1" borderId="1" applyBorder="1" xfId="0"/>
    <xf numFmtId="0" applyNumberFormat="1" fontId="0" applyFont="1" fillId="10" applyFill="1" borderId="1" applyBorder="1" xfId="0"/>
    <xf numFmtId="0" applyNumberFormat="1" fontId="0" applyFont="1" fillId="12" applyFill="1" borderId="1" applyBorder="1" xfId="0"/>
    <xf numFmtId="0" applyNumberFormat="1" fontId="0" applyFont="1" fillId="19" applyFill="1" borderId="1" applyBorder="1" xfId="0"/>
    <xf numFmtId="0" applyNumberFormat="1" fontId="0" applyFont="1" fillId="17" applyFill="1" borderId="1" applyBorder="1" xfId="0"/>
    <xf numFmtId="0" applyNumberFormat="1" fontId="0" applyFont="1" fillId="13" applyFill="1" borderId="1" applyBorder="1" xfId="0"/>
    <xf numFmtId="0" applyNumberFormat="1" fontId="0" applyFont="1" fillId="18" applyFill="1" borderId="1" applyBorder="1" xfId="0"/>
    <xf numFmtId="9" applyNumberFormat="1" fontId="0" applyFont="1" fillId="9" applyFill="1" borderId="1" applyBorder="1" xfId="0"/>
    <xf numFmtId="9" applyNumberFormat="1" fontId="0" applyFont="1" fillId="9" applyFill="1" borderId="1" applyBorder="1" xfId="0">
      <alignment horizontal="right"/>
    </xf>
    <xf numFmtId="0" applyNumberFormat="1" fontId="17" applyFont="1" fillId="20" applyFill="1" borderId="0" applyBorder="1" xfId="0">
      <alignment wrapText="1"/>
    </xf>
    <xf numFmtId="0" applyNumberFormat="1" fontId="1" applyFont="1" fillId="12" applyFill="1" borderId="1" applyBorder="1" xfId="0">
      <alignment wrapText="1"/>
    </xf>
    <xf numFmtId="0" applyNumberFormat="1" fontId="1" applyFont="1" fillId="21" applyFill="1" borderId="1" applyBorder="1" xfId="0">
      <alignment wrapText="1"/>
    </xf>
    <xf numFmtId="0" applyNumberFormat="1" fontId="1" applyFont="1" fillId="18" applyFill="1" borderId="1" applyBorder="1" xfId="0">
      <alignment wrapText="1"/>
    </xf>
    <xf numFmtId="0" applyNumberFormat="1" fontId="1" applyFont="1" fillId="17" applyFill="1" borderId="1" applyBorder="1" xfId="0">
      <alignment wrapText="1"/>
    </xf>
    <xf numFmtId="0" applyNumberFormat="1" fontId="1" applyFont="1" fillId="14" applyFill="1" borderId="1" applyBorder="1" xfId="0">
      <alignment wrapText="1"/>
    </xf>
    <xf numFmtId="0" applyNumberFormat="1" fontId="1" applyFont="1" fillId="9" applyFill="1" borderId="1" applyBorder="1" xfId="0">
      <alignment wrapText="1"/>
    </xf>
    <xf numFmtId="0" applyNumberFormat="1" fontId="1" applyFont="1" fillId="15" applyFill="1" borderId="1" applyBorder="1" xfId="0">
      <alignment wrapText="1"/>
    </xf>
    <xf numFmtId="0" applyNumberFormat="1" fontId="1" applyFont="1" fillId="2" applyFill="1" borderId="1" applyBorder="1" xfId="0">
      <alignment wrapText="1"/>
    </xf>
    <xf numFmtId="0" applyNumberFormat="1" fontId="1" applyFont="1" fillId="13" applyFill="1" borderId="1" applyBorder="1" xfId="0">
      <alignment wrapText="1"/>
    </xf>
    <xf numFmtId="0" applyNumberFormat="1" fontId="1" applyFont="1" fillId="16" applyFill="1" borderId="1" applyBorder="1" xfId="0">
      <alignment wrapText="1"/>
    </xf>
    <xf numFmtId="0" applyNumberFormat="1" fontId="1" applyFont="1" fillId="10" applyFill="1" borderId="1" applyBorder="1" xfId="0">
      <alignment wrapText="1"/>
    </xf>
    <xf numFmtId="0" applyNumberFormat="1" fontId="1" applyFont="1" fillId="19" applyFill="1" borderId="1" applyBorder="1" xfId="0">
      <alignment wrapText="1"/>
    </xf>
    <xf numFmtId="0" applyNumberFormat="1" fontId="1" applyFont="1" fillId="11" applyFill="1" borderId="1" applyBorder="1" xfId="0">
      <alignment wrapText="1"/>
    </xf>
    <xf numFmtId="0" applyNumberFormat="1" fontId="0" applyFont="1" fillId="14" applyFill="1" borderId="1" applyBorder="1" xfId="0"/>
    <xf numFmtId="0" applyNumberFormat="1" fontId="0" applyFont="1" fillId="9" applyFill="1" borderId="1" applyBorder="1" xfId="0"/>
    <xf numFmtId="0" applyNumberFormat="1" fontId="0" applyFont="1" fillId="15" applyFill="1" borderId="1" applyBorder="1" xfId="0"/>
    <xf numFmtId="16" applyNumberFormat="1" fontId="0" applyFont="1" fillId="16" applyFill="1" borderId="1" applyBorder="1" xfId="0"/>
    <xf numFmtId="16" applyNumberFormat="1" fontId="0" applyFont="1" fillId="17" applyFill="1" borderId="1" applyBorder="1" xfId="0" quotePrefix="1"/>
    <xf numFmtId="16" applyNumberFormat="1" fontId="0" applyFont="1" fillId="10" applyFill="1" borderId="1" applyBorder="1" xfId="0" quotePrefix="1"/>
    <xf numFmtId="16" applyNumberFormat="1" fontId="0" applyFont="1" fillId="13" applyFill="1" borderId="1" applyBorder="1" xfId="0"/>
    <xf numFmtId="0" applyNumberFormat="1" fontId="0" applyFont="1" fillId="17" applyFill="1" borderId="1" applyBorder="1" xfId="0" quotePrefix="1"/>
    <xf numFmtId="0" applyNumberFormat="1" fontId="0" applyFont="1" fillId="10" applyFill="1" borderId="1" applyBorder="1" xfId="0" quotePrefix="1"/>
    <xf numFmtId="0" applyNumberFormat="1" fontId="6" applyFont="1" fillId="19" applyFill="1" borderId="1" applyBorder="1" xfId="0"/>
    <xf numFmtId="0" applyNumberFormat="1" fontId="0" applyFont="1" fillId="19" applyFill="1" borderId="1" applyBorder="1" xfId="0"/>
    <xf numFmtId="0" applyNumberFormat="1" fontId="19" applyFont="1" fillId="0" applyFill="1" borderId="0" applyBorder="1" xfId="0">
      <alignment wrapText="1"/>
    </xf>
    <xf numFmtId="0" applyNumberFormat="1" fontId="18" applyFont="1" fillId="0" applyFill="1" borderId="0" applyBorder="1" xfId="0">
      <alignment wrapText="1"/>
    </xf>
    <xf numFmtId="0" applyNumberFormat="1" fontId="1" applyFont="1" fillId="0" applyFill="1" borderId="2" applyBorder="1" xfId="0">
      <alignment horizontal="center" vertical="center"/>
    </xf>
    <xf numFmtId="1" applyNumberFormat="1" fontId="1" applyFont="1" fillId="0" applyFill="1" borderId="2" applyBorder="1" xfId="0">
      <alignment horizontal="center" vertical="center"/>
    </xf>
    <xf numFmtId="0" applyNumberFormat="1" fontId="0" applyFont="1" fillId="0" applyFill="1" borderId="0" applyBorder="1" xfId="0"/>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0" applyFont="1" fillId="0" applyFill="1" borderId="14" applyBorder="1" xfId="0">
      <alignment vertical="top" wrapText="1"/>
    </xf>
    <xf numFmtId="0" applyNumberFormat="1" fontId="0" applyFont="1" fillId="0" applyFill="1" borderId="47" applyBorder="1" xfId="0">
      <alignment horizontal="right" vertical="top"/>
    </xf>
    <xf numFmtId="0" applyNumberFormat="1" fontId="0" applyFont="1" fillId="0" applyFill="1" borderId="43" applyBorder="1" xfId="0">
      <alignment vertical="top"/>
      <protection locked="0"/>
    </xf>
    <xf numFmtId="0" applyNumberFormat="1" fontId="0" applyFont="1" fillId="0" applyFill="1" borderId="44" applyBorder="1" xfId="0">
      <alignment wrapText="1"/>
    </xf>
    <xf numFmtId="0" applyNumberFormat="1" fontId="21" applyFont="1" fillId="0" applyFill="1" borderId="51" applyBorder="1" xfId="0">
      <alignment horizontal="left" vertical="top" wrapText="1"/>
    </xf>
    <xf numFmtId="0" applyNumberFormat="1" fontId="0" applyFont="1" fillId="0" applyFill="1" borderId="44" applyBorder="1" xfId="0">
      <alignment vertical="top" wrapText="1"/>
    </xf>
    <xf numFmtId="0" applyNumberFormat="1" fontId="0" applyFont="1" fillId="0" applyFill="1" borderId="51" applyBorder="1" xfId="0">
      <alignment horizontal="left" vertical="top" wrapText="1"/>
    </xf>
    <xf numFmtId="0" applyNumberFormat="1" fontId="0" applyFont="1" fillId="0" applyFill="1" borderId="43" applyBorder="1" xfId="0">
      <alignment vertical="top"/>
    </xf>
    <xf numFmtId="0" applyNumberFormat="1" fontId="0" applyFont="1" fillId="0" applyFill="1" borderId="45" applyBorder="1" xfId="0">
      <alignment vertical="top"/>
    </xf>
    <xf numFmtId="0" applyNumberFormat="1" fontId="0" applyFont="1" fillId="0" applyFill="1" borderId="44" applyBorder="1" xfId="0">
      <alignment wrapText="1"/>
    </xf>
    <xf numFmtId="0" applyNumberFormat="1" fontId="0" applyFont="1" fillId="0" applyFill="1" borderId="44" applyBorder="1" xfId="0">
      <alignment vertical="top" wrapText="1"/>
    </xf>
    <xf numFmtId="0" applyNumberFormat="1" fontId="0" applyFont="1" fillId="0" applyFill="1" borderId="52" applyBorder="1" xfId="0">
      <alignment vertical="top" wrapText="1"/>
    </xf>
    <xf numFmtId="0" applyNumberFormat="1" fontId="0" applyFont="1" fillId="0" applyFill="1" borderId="52" applyBorder="1" xfId="0">
      <alignment wrapText="1"/>
    </xf>
    <xf numFmtId="0" applyNumberFormat="1" fontId="0" applyFont="1" fillId="0" applyFill="1" borderId="53" applyBorder="1" xfId="0">
      <alignment horizontal="left" vertical="top" wrapText="1"/>
    </xf>
    <xf numFmtId="0" applyNumberFormat="1" fontId="0" applyFont="1" fillId="0" applyFill="1" borderId="54" applyBorder="1" xfId="0">
      <alignment vertical="top"/>
    </xf>
    <xf numFmtId="0" applyNumberFormat="1" fontId="23" applyFont="1" fillId="0" applyFill="1" borderId="46" applyBorder="1" xfId="0">
      <alignment horizontal="left" wrapText="1" readingOrder="1"/>
    </xf>
    <xf numFmtId="0" applyNumberFormat="1" fontId="21" applyFont="1" fillId="0" applyFill="1" borderId="55" applyBorder="1" xfId="0">
      <alignment horizontal="left" vertical="top" wrapText="1"/>
    </xf>
    <xf numFmtId="0" applyNumberFormat="1" fontId="20" applyFont="1" fillId="26" applyFill="1" borderId="48" applyBorder="1" xfId="4">
      <alignment horizontal="center"/>
    </xf>
    <xf numFmtId="0" applyNumberFormat="1" fontId="22" applyFont="1" fillId="0" applyFill="1" borderId="40" applyBorder="1" xfId="0">
      <alignment horizontal="center"/>
    </xf>
    <xf numFmtId="0" applyNumberFormat="1" fontId="22" applyFont="1" fillId="0" applyFill="1" borderId="41" applyBorder="1" xfId="0">
      <alignment horizontal="center"/>
    </xf>
    <xf numFmtId="0" applyNumberFormat="1" fontId="20" applyFont="1" fillId="26" applyFill="1" borderId="49" applyBorder="1" xfId="4"/>
    <xf numFmtId="0" applyNumberFormat="1" fontId="20" applyFont="1" fillId="26" applyFill="1" borderId="51" applyBorder="1" xfId="4"/>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22" applyFont="1" fillId="0" applyFill="1" borderId="42" applyBorder="1" xfId="0">
      <alignment horizontal="center" wrapText="1"/>
    </xf>
    <xf numFmtId="0" applyNumberFormat="1" fontId="20" applyFont="1" fillId="26" applyFill="1" borderId="50" applyBorder="1" xfId="4">
      <alignment wrapText="1"/>
    </xf>
    <xf numFmtId="0" applyNumberFormat="1" fontId="24" applyFont="1" fillId="0" applyFill="1" borderId="0" applyBorder="1" xfId="0"/>
    <xf numFmtId="0" applyNumberFormat="1" fontId="0" applyFont="1" fillId="0" applyFill="1" borderId="0" applyBorder="1" xfId="0">
      <alignment horizontal="center" vertical="top"/>
    </xf>
    <xf numFmtId="0" applyNumberFormat="1" fontId="0" applyFont="1" fillId="18" applyFill="1" borderId="1" applyBorder="1" xfId="0">
      <alignment vertical="center" wrapText="1"/>
    </xf>
    <xf numFmtId="0" applyNumberFormat="1" fontId="0" applyFont="1" fillId="27" applyFill="1" borderId="1" applyBorder="1" xfId="0">
      <alignment vertical="center" wrapText="1"/>
    </xf>
    <xf numFmtId="0" applyNumberFormat="1" fontId="0" applyFont="1" fillId="9" applyFill="1" borderId="1" applyBorder="1" xfId="0">
      <alignment vertical="center" wrapText="1"/>
    </xf>
    <xf numFmtId="0" applyNumberFormat="1" fontId="0" applyFont="1" fillId="28" applyFill="1" borderId="1" applyBorder="1" xfId="0">
      <alignment vertical="center" wrapText="1"/>
    </xf>
    <xf numFmtId="0" applyNumberFormat="1" fontId="0" applyFont="1" fillId="4" applyFill="1" borderId="1" applyBorder="1" xfId="0">
      <alignment horizontal="center" vertical="center"/>
    </xf>
    <xf numFmtId="0" applyNumberFormat="1" fontId="6" applyFont="1" fillId="4" applyFill="1" borderId="0" applyBorder="1" xfId="0">
      <alignment horizontal="center"/>
    </xf>
    <xf numFmtId="0" applyNumberFormat="1" fontId="0" applyFont="1" fillId="29" applyFill="1" borderId="1" applyBorder="1" xfId="0">
      <alignment vertical="center" wrapText="1"/>
    </xf>
    <xf numFmtId="0" applyNumberFormat="1" fontId="0" applyFont="1" fillId="0" applyFill="1" borderId="1" applyBorder="1" xfId="0">
      <alignment horizontal="center" vertical="top"/>
    </xf>
    <xf numFmtId="0" applyNumberFormat="1" fontId="0" applyFont="1" fillId="4" applyFill="1" borderId="1" applyBorder="1" xfId="0"/>
    <xf numFmtId="0" applyNumberFormat="1" fontId="24" applyFont="1" fillId="4" applyFill="1" borderId="1" applyBorder="1" xfId="0"/>
    <xf numFmtId="0" applyNumberFormat="1" fontId="0" applyFont="1" fillId="4" applyFill="1" borderId="1" applyBorder="1" xfId="0">
      <alignment horizontal="center" vertical="top"/>
    </xf>
    <xf numFmtId="0" applyNumberFormat="1" fontId="0" applyFont="1" fillId="29" applyFill="1" borderId="1" applyBorder="1" xfId="0"/>
    <xf numFmtId="0" applyNumberFormat="1" fontId="0" applyFont="1" fillId="29" applyFill="1" borderId="1" applyBorder="1" xfId="0">
      <alignment horizontal="center" vertical="top"/>
    </xf>
    <xf numFmtId="0" applyNumberFormat="1" fontId="0" applyFont="1" fillId="18" applyFill="1" borderId="1" applyBorder="1" xfId="0">
      <alignment horizontal="center" vertical="center"/>
    </xf>
    <xf numFmtId="0" applyNumberFormat="1" fontId="0" applyFont="1" fillId="18" applyFill="1" borderId="1" applyBorder="1" xfId="0">
      <alignment horizontal="center" vertical="top"/>
    </xf>
    <xf numFmtId="0" applyNumberFormat="1" fontId="0" applyFont="1" fillId="22" applyFill="1" borderId="1" applyBorder="1" xfId="0">
      <alignment vertical="center" wrapText="1"/>
    </xf>
    <xf numFmtId="0" applyNumberFormat="1" fontId="0" applyFont="1" fillId="22" applyFill="1" borderId="1" applyBorder="1" xfId="0">
      <alignment horizontal="center" vertical="center"/>
    </xf>
    <xf numFmtId="0" applyNumberFormat="1" fontId="0" applyFont="1" fillId="22" applyFill="1" borderId="1" applyBorder="1" xfId="0">
      <alignment horizontal="center" vertical="top"/>
    </xf>
    <xf numFmtId="0" applyNumberFormat="1" fontId="0" applyFont="1" fillId="22" applyFill="1" borderId="1" applyBorder="1" xfId="0"/>
    <xf numFmtId="0" applyNumberFormat="1" fontId="0" applyFont="1" fillId="9" applyFill="1" borderId="1" applyBorder="1" xfId="0">
      <alignment horizontal="center" vertical="center"/>
    </xf>
    <xf numFmtId="0" applyNumberFormat="1" fontId="0" applyFont="1" fillId="9" applyFill="1" borderId="1" applyBorder="1" xfId="0">
      <alignment horizontal="center" vertical="top"/>
    </xf>
    <xf numFmtId="0" applyNumberFormat="1" fontId="0" applyFont="1" fillId="30" applyFill="1" borderId="1" applyBorder="1" xfId="0">
      <alignment vertical="center" wrapText="1"/>
    </xf>
    <xf numFmtId="0" applyNumberFormat="1" fontId="0" applyFont="1" fillId="30" applyFill="1" borderId="1" applyBorder="1" xfId="0">
      <alignment horizontal="center" vertical="center"/>
    </xf>
    <xf numFmtId="0" applyNumberFormat="1" fontId="0" applyFont="1" fillId="30" applyFill="1" borderId="1" applyBorder="1" xfId="0">
      <alignment horizontal="center" vertical="top"/>
    </xf>
    <xf numFmtId="0" applyNumberFormat="1" fontId="0" applyFont="1" fillId="30" applyFill="1" borderId="1" applyBorder="1" xfId="0"/>
    <xf numFmtId="0" applyNumberFormat="1" fontId="0" applyFont="1" fillId="27" applyFill="1" borderId="1" applyBorder="1" xfId="0">
      <alignment horizontal="center" vertical="center"/>
    </xf>
    <xf numFmtId="0" applyNumberFormat="1" fontId="0" applyFont="1" fillId="27" applyFill="1" borderId="1" applyBorder="1" xfId="0"/>
    <xf numFmtId="0" applyNumberFormat="1" fontId="0" applyFont="1" fillId="15" applyFill="1" borderId="1" applyBorder="1" xfId="0">
      <alignment vertical="center" wrapText="1"/>
    </xf>
    <xf numFmtId="0" applyNumberFormat="1" fontId="0" applyFont="1" fillId="15" applyFill="1" borderId="1" applyBorder="1" xfId="0">
      <alignment horizontal="center" vertical="center"/>
    </xf>
    <xf numFmtId="0" applyNumberFormat="1" fontId="0" applyFont="1" fillId="15" applyFill="1" borderId="1" applyBorder="1" xfId="0">
      <alignment horizontal="center" vertical="top"/>
    </xf>
    <xf numFmtId="0" applyNumberFormat="1" fontId="0" applyFont="1" fillId="29" applyFill="1" borderId="1" applyBorder="1" xfId="0">
      <alignment horizontal="center" vertical="center"/>
    </xf>
    <xf numFmtId="0" applyNumberFormat="1" fontId="0" applyFont="1" fillId="15" applyFill="1" borderId="1" applyBorder="1" xfId="0">
      <alignment wrapText="1"/>
    </xf>
    <xf numFmtId="0" applyNumberFormat="1" fontId="0" applyFont="1" fillId="28" applyFill="1" borderId="1" applyBorder="1" xfId="0">
      <alignment horizontal="center" vertical="center"/>
    </xf>
    <xf numFmtId="0" applyNumberFormat="1" fontId="0" applyFont="1" fillId="28" applyFill="1" borderId="1" applyBorder="1" xfId="0">
      <alignment horizontal="center" vertical="top"/>
    </xf>
    <xf numFmtId="0" applyNumberFormat="1" fontId="0" applyFont="1" fillId="28" applyFill="1" borderId="1" applyBorder="1" xfId="0"/>
    <xf numFmtId="0" applyNumberFormat="1" fontId="24" applyFont="1" fillId="31" applyFill="1" borderId="1" applyBorder="1" xfId="0"/>
    <xf numFmtId="0" applyNumberFormat="1" fontId="24" applyFont="1" fillId="32" applyFill="1" borderId="1" applyBorder="1" xfId="0"/>
    <xf numFmtId="0" applyNumberFormat="1" fontId="24" applyFont="1" fillId="33" applyFill="1" borderId="1" applyBorder="1" xfId="0"/>
    <xf numFmtId="0" applyNumberFormat="1" fontId="24" applyFont="1" fillId="34" applyFill="1" borderId="1" applyBorder="1" xfId="0"/>
    <xf numFmtId="0" applyNumberFormat="1" fontId="6" applyFont="1" fillId="30" applyFill="1" borderId="1" applyBorder="1" xfId="0">
      <alignment horizontal="left" vertical="center" wrapText="1"/>
    </xf>
    <xf numFmtId="0" applyNumberFormat="1" fontId="6" applyFont="1" fillId="27" applyFill="1" borderId="1" applyBorder="1" xfId="0">
      <alignment horizontal="left" vertical="center" wrapText="1"/>
    </xf>
    <xf numFmtId="0" applyNumberFormat="1" fontId="6" applyFont="1" fillId="29" applyFill="1" borderId="1" applyBorder="1" xfId="0">
      <alignment horizontal="left" vertical="center" wrapText="1"/>
    </xf>
    <xf numFmtId="0" applyNumberFormat="1" fontId="6" applyFont="1" fillId="15" applyFill="1" borderId="1" applyBorder="1" xfId="0">
      <alignment horizontal="left" vertical="center" wrapText="1"/>
    </xf>
    <xf numFmtId="0" applyNumberFormat="1" fontId="6" applyFont="1" fillId="9" applyFill="1" borderId="1" applyBorder="1" xfId="0">
      <alignment horizontal="left" vertical="center" wrapText="1"/>
    </xf>
    <xf numFmtId="0" applyNumberFormat="1" fontId="6" applyFont="1" fillId="28" applyFill="1" borderId="1" applyBorder="1" xfId="0">
      <alignment horizontal="left" vertical="center" wrapText="1"/>
    </xf>
    <xf numFmtId="0" applyNumberFormat="1" fontId="6" applyFont="1" fillId="18" applyFill="1" borderId="1" applyBorder="1" xfId="0">
      <alignment horizontal="left" vertical="center" wrapText="1"/>
    </xf>
    <xf numFmtId="0" applyNumberFormat="1" fontId="6" applyFont="1" fillId="22" applyFill="1" borderId="1" applyBorder="1" xfId="0">
      <alignment horizontal="left" vertical="center" wrapText="1"/>
    </xf>
    <xf numFmtId="0" applyNumberFormat="1" fontId="6" applyFont="1" fillId="15" applyFill="1" borderId="1" applyBorder="1" xfId="0">
      <alignment horizontal="left"/>
    </xf>
    <xf numFmtId="0" applyNumberFormat="1" fontId="6" applyFont="1" fillId="15" applyFill="1" borderId="1" applyBorder="1" xfId="0">
      <alignment horizontal="left" wrapText="1"/>
    </xf>
    <xf numFmtId="0" applyNumberFormat="1" fontId="25" applyFont="1" fillId="33" applyFill="1" borderId="1" applyBorder="1" xfId="0">
      <alignment horizontal="left"/>
    </xf>
    <xf numFmtId="1" applyNumberFormat="1" fontId="0" applyFont="1" fillId="16" applyFill="1" borderId="1" applyBorder="1" xfId="0"/>
    <xf numFmtId="0" applyNumberFormat="1" fontId="0" applyFont="1" fillId="0" applyFill="1" borderId="52" applyBorder="1" xfId="0">
      <alignment vertical="top" wrapText="1"/>
    </xf>
    <xf numFmtId="0" applyNumberFormat="1" fontId="0" applyFont="1" fillId="0" applyFill="1" borderId="43" applyBorder="1" xfId="0"/>
    <xf numFmtId="0" applyNumberFormat="1" fontId="21" applyFont="1" fillId="0" applyFill="1" borderId="51" applyBorder="1" xfId="0">
      <alignment horizontal="left" wrapText="1"/>
    </xf>
    <xf numFmtId="0" applyNumberFormat="1" fontId="0" applyFont="1" fillId="0" applyFill="1" borderId="0" applyBorder="1" xfId="0">
      <alignment vertical="top"/>
    </xf>
    <xf numFmtId="0" applyNumberFormat="1" fontId="15" applyFont="1" fillId="23" applyFill="1" borderId="0" applyBorder="1" xfId="0"/>
    <xf numFmtId="0" applyNumberFormat="1" fontId="26" applyFont="1" fillId="23" applyFill="1" borderId="0" applyBorder="1" xfId="0"/>
    <xf numFmtId="0" applyNumberFormat="1" fontId="27" applyFont="1" fillId="35" applyFill="1" borderId="57" applyBorder="1" xfId="0">
      <alignment horizontal="center" vertical="center"/>
    </xf>
    <xf numFmtId="0" applyNumberFormat="1" fontId="27" applyFont="1" fillId="35" applyFill="1" borderId="58" applyBorder="1" xfId="0">
      <alignment vertical="center"/>
    </xf>
    <xf numFmtId="0" applyNumberFormat="1" fontId="27" applyFont="1" fillId="35" applyFill="1" borderId="58" applyBorder="1" xfId="0">
      <alignment horizontal="center" vertical="center"/>
    </xf>
    <xf numFmtId="0" applyNumberFormat="1" fontId="27" applyFont="1" fillId="36" applyFill="1" borderId="26" applyBorder="1" xfId="0">
      <alignment horizontal="left" vertical="top" wrapText="1"/>
    </xf>
    <xf numFmtId="0" applyNumberFormat="1" fontId="27" applyFont="1" fillId="0" applyFill="1" borderId="33" applyBorder="1" xfId="0">
      <alignment horizontal="center" vertical="center"/>
    </xf>
    <xf numFmtId="0" applyNumberFormat="1" fontId="27" applyFont="1" fillId="0" applyFill="1" borderId="35" applyBorder="1" xfId="0">
      <alignment vertical="center"/>
    </xf>
    <xf numFmtId="0" applyNumberFormat="1" fontId="29" applyFont="1" fillId="0" applyFill="1" borderId="35" applyBorder="1" xfId="0">
      <alignment horizontal="center" vertical="center"/>
    </xf>
    <xf numFmtId="0" applyNumberFormat="1" fontId="27" applyFont="1" fillId="0" applyFill="1" borderId="2" applyBorder="1" xfId="0">
      <alignment horizontal="center" vertical="top"/>
    </xf>
    <xf numFmtId="0" applyNumberFormat="1" fontId="28" applyFont="1" fillId="36" applyFill="1" borderId="26" applyBorder="1" xfId="0" quotePrefix="1">
      <alignment horizontal="left" vertical="top" wrapText="1"/>
    </xf>
    <xf numFmtId="1" applyNumberFormat="1" fontId="0" applyFont="1" fillId="3" applyFill="1" borderId="1" applyBorder="1" xfId="0"/>
    <xf numFmtId="0" applyNumberFormat="1" fontId="0" applyFont="1" fillId="3" applyFill="1" borderId="1" applyBorder="1" xfId="0"/>
    <xf numFmtId="9" applyNumberFormat="1" fontId="0" applyFont="1" fillId="3" applyFill="1" borderId="1" applyBorder="1" xfId="0"/>
    <xf numFmtId="9" applyNumberFormat="1" fontId="0" applyFont="1" fillId="3" applyFill="1" borderId="1" applyBorder="1" xfId="0">
      <alignment horizontal="right"/>
    </xf>
    <xf numFmtId="0" applyNumberFormat="1" fontId="0" applyFont="1" fillId="3" applyFill="1" borderId="1" applyBorder="1" xfId="0">
      <alignment horizontal="center" vertical="center"/>
    </xf>
    <xf numFmtId="0" applyNumberFormat="1" fontId="0" applyFont="1" fillId="9" applyFill="1" borderId="1" applyBorder="1" xfId="0">
      <alignment horizontal="center" vertical="center" wrapText="1"/>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31" applyFont="1" fillId="21" applyFill="1" borderId="1" applyBorder="1" xfId="0">
      <alignment horizontal="center" vertical="center" wrapText="1"/>
    </xf>
    <xf numFmtId="0" applyNumberFormat="1" fontId="31" applyFont="1" fillId="21" applyFill="1" borderId="1" applyBorder="1" xfId="0">
      <alignment vertical="center" wrapText="1"/>
    </xf>
    <xf numFmtId="0" applyNumberFormat="1" fontId="1" applyFont="1" fillId="8" applyFill="1" borderId="1" applyBorder="1" xfId="0">
      <alignment vertical="center"/>
    </xf>
    <xf numFmtId="0" applyNumberFormat="1" fontId="1" applyFont="1" fillId="8" applyFill="1" borderId="1" applyBorder="1" xfId="0">
      <alignment horizontal="center" vertical="center" wrapText="1"/>
    </xf>
    <xf numFmtId="0" applyNumberFormat="1" fontId="32" applyFont="1" fillId="8" applyFill="1" borderId="1" applyBorder="1" xfId="0">
      <alignment vertical="top" wrapText="1"/>
    </xf>
    <xf numFmtId="1" applyNumberFormat="1" fontId="0" applyFont="1" fillId="38" applyFill="1" borderId="1" applyBorder="1" xfId="0"/>
    <xf numFmtId="0" applyNumberFormat="1" fontId="0" applyFont="1" fillId="38" applyFill="1" borderId="0" applyBorder="1" xfId="0"/>
    <xf numFmtId="0" applyNumberFormat="1" fontId="0" applyFont="1" fillId="0" applyFill="1" borderId="0" applyBorder="1" xfId="0">
      <alignment horizontal="left" wrapText="1"/>
    </xf>
    <xf numFmtId="0" applyNumberFormat="1" fontId="0" applyFont="1" fillId="2" applyFill="1" borderId="1" applyBorder="1" xfId="0">
      <alignment vertical="top" wrapText="1"/>
    </xf>
    <xf numFmtId="0" applyNumberFormat="1" fontId="0" applyFont="1" fillId="0" applyFill="1" borderId="0" applyBorder="1" xfId="0">
      <alignment vertical="top" wrapText="1"/>
    </xf>
    <xf numFmtId="0" applyNumberFormat="1" fontId="15" applyFont="1" fillId="39" applyFill="1" borderId="0" applyBorder="1" xfId="0">
      <alignment horizontal="center"/>
    </xf>
    <xf numFmtId="0" applyNumberFormat="1" fontId="34" applyFont="1" fillId="37" applyFill="1" borderId="59" applyBorder="1" xfId="0">
      <alignment vertical="top"/>
    </xf>
    <xf numFmtId="0" applyNumberFormat="1" fontId="34" applyFont="1" fillId="37" applyFill="1" borderId="60" applyBorder="1" xfId="0">
      <alignment horizontal="right" vertical="top" wrapText="1"/>
    </xf>
    <xf numFmtId="0" applyNumberFormat="1" fontId="34" applyFont="1" fillId="37" applyFill="1" borderId="61" applyBorder="1" xfId="0">
      <alignment horizontal="right" vertical="top" wrapText="1"/>
    </xf>
    <xf numFmtId="0" applyNumberFormat="1" fontId="35" applyFont="1" fillId="37" applyFill="1" borderId="62" applyBorder="1" xfId="0">
      <alignment vertical="top"/>
    </xf>
    <xf numFmtId="0" applyNumberFormat="1" fontId="35" applyFont="1" fillId="37" applyFill="1" borderId="63" applyBorder="1" xfId="0">
      <alignment vertical="top"/>
    </xf>
    <xf numFmtId="0" applyNumberFormat="1" fontId="35" applyFont="1" fillId="37" applyFill="1" borderId="64" applyBorder="1" xfId="0">
      <alignment vertical="top"/>
    </xf>
    <xf numFmtId="0" applyNumberFormat="1" fontId="35" applyFont="1" fillId="37" applyFill="1" borderId="65" applyBorder="1" xfId="0">
      <alignment vertical="top"/>
    </xf>
    <xf numFmtId="0" applyNumberFormat="1" fontId="35" applyFont="1" fillId="37" applyFill="1" borderId="15" applyBorder="1" xfId="0">
      <alignment vertical="top"/>
    </xf>
    <xf numFmtId="0" applyNumberFormat="1" fontId="35" applyFont="1" fillId="37" applyFill="1" borderId="66" applyBorder="1" xfId="0">
      <alignment vertical="top"/>
    </xf>
    <xf numFmtId="0" applyNumberFormat="1" fontId="35" applyFont="1" fillId="37" applyFill="1" borderId="67" applyBorder="1" xfId="0">
      <alignment vertical="top"/>
    </xf>
    <xf numFmtId="0" applyNumberFormat="1" fontId="35" applyFont="1" fillId="37" applyFill="1" borderId="36" applyBorder="1" xfId="0">
      <alignment vertical="top"/>
    </xf>
    <xf numFmtId="0" applyNumberFormat="1" fontId="35" applyFont="1" fillId="37" applyFill="1" borderId="68" applyBorder="1" xfId="0">
      <alignment vertical="top"/>
    </xf>
    <xf numFmtId="0" applyNumberFormat="1" fontId="0" applyFont="1" fillId="13" applyFill="1" borderId="18" applyBorder="1" xfId="0"/>
    <xf numFmtId="0" applyNumberFormat="1" fontId="0" applyFont="1" fillId="13" applyFill="1" borderId="19" applyBorder="1" xfId="0"/>
    <xf numFmtId="0" applyNumberFormat="1" fontId="0" applyFont="1" fillId="13" applyFill="1" borderId="16" applyBorder="1" xfId="0"/>
    <xf numFmtId="0" applyNumberFormat="1" fontId="0" applyFont="1" fillId="13" applyFill="1" borderId="21" applyBorder="1" xfId="0"/>
    <xf numFmtId="0" applyNumberFormat="1" fontId="0" applyFont="1" fillId="13" applyFill="1" borderId="22" applyBorder="1" xfId="0"/>
    <xf numFmtId="0" applyNumberFormat="1" fontId="0" applyFont="1" fillId="13" applyFill="1" borderId="17" applyBorder="1" xfId="0"/>
    <xf numFmtId="0" applyNumberFormat="1" fontId="34" applyFont="1" fillId="21" applyFill="1" borderId="10" applyBorder="1" xfId="0">
      <alignment horizontal="center" vertical="top"/>
    </xf>
    <xf numFmtId="0" applyNumberFormat="1" fontId="34" applyFont="1" fillId="21" applyFill="1" borderId="11" applyBorder="1" xfId="0">
      <alignment horizontal="center" vertical="top"/>
    </xf>
    <xf numFmtId="0" applyNumberFormat="1" fontId="34" applyFont="1" fillId="21" applyFill="1" borderId="12" applyBorder="1" xfId="0">
      <alignment horizontal="center" vertical="top"/>
    </xf>
    <xf numFmtId="0" applyNumberFormat="1" fontId="36" applyFont="1" fillId="4" applyFill="1" borderId="38" applyBorder="1" xfId="0" quotePrefix="1">
      <alignment vertical="top"/>
    </xf>
    <xf numFmtId="0" applyNumberFormat="1" fontId="2" applyFont="1" fillId="30" applyFill="1" borderId="57" applyBorder="1" xfId="0" quotePrefix="1">
      <alignment vertical="top"/>
    </xf>
    <xf numFmtId="1" applyNumberFormat="1" fontId="30" applyFont="1" fillId="30" applyFill="1" borderId="69" applyBorder="1" xfId="0">
      <alignment horizontal="center" vertical="center"/>
    </xf>
    <xf numFmtId="1" applyNumberFormat="1" fontId="30" applyFont="1" fillId="30" applyFill="1" borderId="58" applyBorder="1" xfId="0">
      <alignment horizontal="center" vertical="center"/>
    </xf>
    <xf numFmtId="0" applyNumberFormat="1" fontId="1" applyFont="1" fillId="17" applyFill="1" borderId="2" applyBorder="1" xfId="0" quotePrefix="1">
      <alignment horizontal="left" vertical="top" indent="4"/>
    </xf>
    <xf numFmtId="1" applyNumberFormat="1" fontId="32" applyFont="1" fillId="17" applyFill="1" borderId="1" applyBorder="1" xfId="0">
      <alignment horizontal="center" vertical="center"/>
    </xf>
    <xf numFmtId="1" applyNumberFormat="1" fontId="32" applyFont="1" fillId="17" applyFill="1" borderId="26" applyBorder="1" xfId="0">
      <alignment horizontal="center" vertical="center"/>
    </xf>
    <xf numFmtId="1" applyNumberFormat="1" fontId="32" applyFont="1" fillId="17" applyFill="1" borderId="1" applyBorder="1" xfId="0" quotePrefix="1">
      <alignment horizontal="center" vertical="center"/>
    </xf>
    <xf numFmtId="1" applyNumberFormat="1" fontId="32" applyFont="1" fillId="17" applyFill="1" borderId="26" applyBorder="1" xfId="0" quotePrefix="1">
      <alignment horizontal="center" vertical="center"/>
    </xf>
    <xf numFmtId="0" applyNumberFormat="1" fontId="1" applyFont="1" fillId="17" applyFill="1" borderId="33" applyBorder="1" xfId="0" quotePrefix="1">
      <alignment horizontal="left" vertical="top" indent="4"/>
    </xf>
    <xf numFmtId="1" applyNumberFormat="1" fontId="32" applyFont="1" fillId="17" applyFill="1" borderId="34" applyBorder="1" xfId="0">
      <alignment horizontal="center" vertical="center"/>
    </xf>
    <xf numFmtId="1" applyNumberFormat="1" fontId="32" applyFont="1" fillId="17" applyFill="1" borderId="34" applyBorder="1" xfId="0" quotePrefix="1">
      <alignment horizontal="center" vertical="center"/>
    </xf>
    <xf numFmtId="1" applyNumberFormat="1" fontId="32" applyFont="1" fillId="17" applyFill="1" borderId="35" applyBorder="1" xfId="0" quotePrefix="1">
      <alignment horizontal="center" vertical="center"/>
    </xf>
    <xf numFmtId="0" applyNumberFormat="1" fontId="2" applyFont="1" fillId="19" applyFill="1" borderId="57" applyBorder="1" xfId="0" quotePrefix="1">
      <alignment vertical="top"/>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1" applyFont="1" fillId="18" applyFill="1" borderId="2" applyBorder="1" xfId="0" quotePrefix="1">
      <alignment horizontal="left" vertical="top" indent="4"/>
    </xf>
    <xf numFmtId="1" applyNumberFormat="1" fontId="32" applyFont="1" fillId="18" applyFill="1" borderId="1" applyBorder="1" xfId="0">
      <alignment horizontal="center" vertical="center"/>
    </xf>
    <xf numFmtId="1" applyNumberFormat="1" fontId="32" applyFont="1" fillId="18" applyFill="1" borderId="26" applyBorder="1" xfId="0">
      <alignment horizontal="center" vertical="center"/>
    </xf>
    <xf numFmtId="1" applyNumberFormat="1" fontId="32" applyFont="1" fillId="18" applyFill="1" borderId="1" applyBorder="1" xfId="0" quotePrefix="1">
      <alignment horizontal="center" vertical="center"/>
    </xf>
    <xf numFmtId="1" applyNumberFormat="1" fontId="32" applyFont="1" fillId="18" applyFill="1" borderId="26" applyBorder="1" xfId="0" quotePrefix="1">
      <alignment horizontal="center" vertical="center"/>
    </xf>
    <xf numFmtId="0" applyNumberFormat="1" fontId="1" applyFont="1" fillId="18" applyFill="1" borderId="33" applyBorder="1" xfId="0" quotePrefix="1">
      <alignment horizontal="left" vertical="top" indent="4"/>
    </xf>
    <xf numFmtId="1" applyNumberFormat="1" fontId="32" applyFont="1" fillId="18" applyFill="1" borderId="34" applyBorder="1" xfId="0">
      <alignment horizontal="center" vertical="center"/>
    </xf>
    <xf numFmtId="1" applyNumberFormat="1" fontId="32" applyFont="1" fillId="18" applyFill="1" borderId="35" applyBorder="1" xfId="0">
      <alignment horizontal="center" vertical="center"/>
    </xf>
    <xf numFmtId="1" applyNumberFormat="1" fontId="0" applyFont="1" fillId="30" applyFill="1" borderId="69" applyBorder="1" xfId="0">
      <alignment horizontal="center" vertical="center"/>
    </xf>
    <xf numFmtId="1" applyNumberFormat="1" fontId="0" applyFont="1" fillId="30" applyFill="1" borderId="58" applyBorder="1" xfId="0">
      <alignment horizontal="center" vertical="center"/>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36" applyFont="1" fillId="4" applyFill="1" borderId="57" applyBorder="1" xfId="0" quotePrefix="1">
      <alignment vertical="top"/>
    </xf>
    <xf numFmtId="0" applyNumberFormat="1" fontId="36" applyFont="1" fillId="4" applyFill="1" borderId="69" applyBorder="1" xfId="0" quotePrefix="1">
      <alignment vertical="top"/>
    </xf>
    <xf numFmtId="0" applyNumberFormat="1" fontId="36" applyFont="1" fillId="4" applyFill="1" borderId="58" applyBorder="1" xfId="0" quotePrefix="1">
      <alignment vertical="top"/>
    </xf>
    <xf numFmtId="0" applyNumberFormat="1" fontId="36" applyFont="1" fillId="4" applyFill="1" borderId="10" applyBorder="1" xfId="0" quotePrefix="1">
      <alignment vertical="top"/>
    </xf>
    <xf numFmtId="0" applyNumberFormat="1" fontId="36" applyFont="1" fillId="4" applyFill="1" borderId="11" applyBorder="1" xfId="0" quotePrefix="1">
      <alignment vertical="top"/>
    </xf>
    <xf numFmtId="0" applyNumberFormat="1" fontId="36" applyFont="1" fillId="4" applyFill="1" borderId="12" applyBorder="1" xfId="0" quotePrefix="1">
      <alignment vertical="top"/>
    </xf>
    <xf numFmtId="1" applyNumberFormat="1" fontId="30" applyFont="1" fillId="19" applyFill="1" borderId="69" applyBorder="1" xfId="0">
      <alignment horizontal="center" vertical="center"/>
    </xf>
    <xf numFmtId="1" applyNumberFormat="1" fontId="30" applyFont="1" fillId="19" applyFill="1" borderId="58" applyBorder="1" xfId="0">
      <alignment horizontal="center" vertical="center"/>
    </xf>
    <xf numFmtId="0" applyNumberFormat="1" fontId="1" applyFont="1" fillId="17" applyFill="1" borderId="27" applyBorder="1" xfId="0" quotePrefix="1">
      <alignment horizontal="left" vertical="top" indent="4"/>
    </xf>
    <xf numFmtId="1" applyNumberFormat="1" fontId="32" applyFont="1" fillId="17" applyFill="1" borderId="13" applyBorder="1" xfId="0">
      <alignment horizontal="center" vertical="center"/>
    </xf>
    <xf numFmtId="1" applyNumberFormat="1" fontId="32" applyFont="1" fillId="17" applyFill="1" borderId="13" applyBorder="1" xfId="0" quotePrefix="1">
      <alignment horizontal="center" vertical="center"/>
    </xf>
    <xf numFmtId="1" applyNumberFormat="1" fontId="32" applyFont="1" fillId="17" applyFill="1" borderId="28" applyBorder="1" xfId="0" quotePrefix="1">
      <alignment horizontal="center" vertical="center"/>
    </xf>
    <xf numFmtId="1" applyNumberFormat="1" fontId="32" applyFont="1" fillId="17" applyFill="1" borderId="35" applyBorder="1" xfId="0">
      <alignment horizontal="center" vertical="center"/>
    </xf>
    <xf numFmtId="0" applyNumberFormat="1" fontId="2" applyFont="1" fillId="19" applyFill="1" borderId="57" applyBorder="1" xfId="0" quotePrefix="1">
      <alignment vertical="top" wrapText="1"/>
    </xf>
    <xf numFmtId="0" applyNumberFormat="1" fontId="2" applyFont="1" fillId="30" applyFill="1" borderId="57" applyBorder="1" xfId="0" quotePrefix="1">
      <alignment vertical="top" wrapText="1"/>
    </xf>
    <xf numFmtId="0" applyNumberFormat="1" fontId="15" applyFont="1" fillId="25" applyFill="1" borderId="0" applyBorder="1" xfId="0">
      <alignment horizontal="center"/>
    </xf>
    <xf numFmtId="0" applyNumberFormat="1" fontId="1" applyFont="1" fillId="17" applyFill="1" borderId="70" applyBorder="1" xfId="0" quotePrefix="1">
      <alignment horizontal="left" vertical="top" indent="4"/>
    </xf>
    <xf numFmtId="1" applyNumberFormat="1" fontId="32" applyFont="1" fillId="17" applyFill="1" borderId="71" applyBorder="1" xfId="0">
      <alignment horizontal="center" vertical="center"/>
    </xf>
    <xf numFmtId="1" applyNumberFormat="1" fontId="32" applyFont="1" fillId="17" applyFill="1" borderId="71" applyBorder="1" xfId="0" quotePrefix="1">
      <alignment horizontal="center" vertical="center"/>
    </xf>
    <xf numFmtId="1" applyNumberFormat="1" fontId="32" applyFont="1" fillId="17" applyFill="1" borderId="72" applyBorder="1" xfId="0" quotePrefix="1">
      <alignment horizontal="center" vertical="center"/>
    </xf>
    <xf numFmtId="0" applyNumberFormat="1" fontId="1" applyFont="1" fillId="17" applyFill="1" borderId="73" applyBorder="1" xfId="0" quotePrefix="1">
      <alignment horizontal="left" vertical="top" indent="4"/>
    </xf>
    <xf numFmtId="1" applyNumberFormat="1" fontId="32" applyFont="1" fillId="17" applyFill="1" borderId="38" applyBorder="1" xfId="0">
      <alignment horizontal="center" vertical="center"/>
    </xf>
    <xf numFmtId="1" applyNumberFormat="1" fontId="32" applyFont="1" fillId="17" applyFill="1" borderId="38" applyBorder="1" xfId="0" quotePrefix="1">
      <alignment horizontal="center" vertical="center"/>
    </xf>
    <xf numFmtId="1" applyNumberFormat="1" fontId="32" applyFont="1" fillId="17" applyFill="1" borderId="74" applyBorder="1" xfId="0" quotePrefix="1">
      <alignment horizontal="center" vertical="center"/>
    </xf>
    <xf numFmtId="0" applyNumberFormat="1" fontId="1" applyFont="1" fillId="18" applyFill="1" borderId="73" applyBorder="1" xfId="0" quotePrefix="1">
      <alignment horizontal="left" vertical="top" indent="4"/>
    </xf>
    <xf numFmtId="1" applyNumberFormat="1" fontId="32" applyFont="1" fillId="18" applyFill="1" borderId="38" applyBorder="1" xfId="0">
      <alignment horizontal="center" vertical="center"/>
    </xf>
    <xf numFmtId="0" applyNumberFormat="1" fontId="2" applyFont="1" fillId="19" applyFill="1" borderId="75" applyBorder="1" xfId="0" quotePrefix="1">
      <alignment vertical="top"/>
    </xf>
    <xf numFmtId="1" applyNumberFormat="1" fontId="0" applyFont="1" fillId="19" applyFill="1" borderId="76" applyBorder="1" xfId="0">
      <alignment horizontal="center" vertical="center"/>
    </xf>
    <xf numFmtId="1" applyNumberFormat="1" fontId="0" applyFont="1" fillId="19" applyFill="1" borderId="77" applyBorder="1" xfId="0">
      <alignment horizontal="center" vertical="center"/>
    </xf>
    <xf numFmtId="0" applyNumberFormat="1" fontId="1" applyFont="1" fillId="17" applyFill="1" borderId="1" applyBorder="1" xfId="0" quotePrefix="1">
      <alignment horizontal="left" vertical="top" indent="4"/>
    </xf>
    <xf numFmtId="0" applyNumberFormat="1" fontId="18" applyFont="1" fillId="0" applyFill="1" borderId="0" applyBorder="1" xfId="0"/>
    <xf numFmtId="0" applyNumberFormat="1" fontId="33" applyFont="1" fillId="0" applyFill="1" borderId="0" applyBorder="1" xfId="0"/>
    <xf numFmtId="1" applyNumberFormat="1" fontId="32" applyFont="1" fillId="17" applyFill="1" borderId="26" applyBorder="1" xfId="0">
      <alignment horizontal="center" vertical="center" wrapText="1"/>
    </xf>
    <xf numFmtId="1" applyNumberFormat="1" fontId="32" applyFont="1" fillId="17" applyFill="1" borderId="35" applyBorder="1" xfId="0" quotePrefix="1">
      <alignment horizontal="center" vertical="center" wrapText="1"/>
    </xf>
    <xf numFmtId="1" applyNumberFormat="1" fontId="32" applyFont="1" fillId="18" applyFill="1" borderId="35" applyBorder="1" xfId="0">
      <alignment horizontal="center" vertical="center" wrapText="1"/>
    </xf>
    <xf numFmtId="1" applyNumberFormat="1" fontId="32" applyFont="1" fillId="18" applyFill="1" borderId="74" applyBorder="1" xfId="0">
      <alignment horizontal="center" vertical="center" wrapText="1"/>
    </xf>
    <xf numFmtId="0" applyNumberFormat="1" fontId="37" applyFont="1" fillId="8" applyFill="1" borderId="1" applyBorder="1" xfId="0">
      <alignment horizontal="center"/>
    </xf>
    <xf numFmtId="0" applyNumberFormat="1" fontId="38" applyFont="1" fillId="8" applyFill="1" borderId="0" applyBorder="1" xfId="0"/>
    <xf numFmtId="0" applyNumberFormat="1" fontId="0" applyFont="1" fillId="2" applyFill="1" borderId="13" applyBorder="1" xfId="0">
      <alignment horizontal="center" vertical="center" wrapText="1"/>
    </xf>
    <xf numFmtId="0" applyNumberFormat="1" fontId="6" applyFont="1" fillId="13" applyFill="1" borderId="1" applyBorder="1" xfId="0">
      <alignment horizontal="left" vertical="center" wrapText="1"/>
    </xf>
    <xf numFmtId="0" applyNumberFormat="1" fontId="0" applyFont="1" fillId="13" applyFill="1" borderId="1" applyBorder="1" xfId="0">
      <alignment vertical="center" wrapText="1"/>
    </xf>
    <xf numFmtId="0" applyNumberFormat="1" fontId="0" applyFont="1" fillId="13" applyFill="1" borderId="1" applyBorder="1" xfId="0">
      <alignment horizontal="center" vertical="center"/>
    </xf>
    <xf numFmtId="0" applyNumberFormat="1" fontId="0" applyFont="1" fillId="13" applyFill="1" borderId="1" applyBorder="1" xfId="0">
      <alignment horizontal="center" vertical="top"/>
    </xf>
    <xf numFmtId="0" applyNumberFormat="1" fontId="24" applyFont="1" fillId="41" applyFill="1" borderId="1" applyBorder="1" xfId="0"/>
    <xf numFmtId="0" applyNumberFormat="1" fontId="24" applyFont="1" fillId="42" applyFill="1" borderId="1" applyBorder="1" xfId="0"/>
    <xf numFmtId="0" applyNumberFormat="1" fontId="6" applyFont="1" fillId="10" applyFill="1" borderId="1" applyBorder="1" xfId="0">
      <alignment horizontal="left" vertical="center" wrapText="1"/>
    </xf>
    <xf numFmtId="0" applyNumberFormat="1" fontId="0" applyFont="1" fillId="10" applyFill="1" borderId="1" applyBorder="1" xfId="0">
      <alignment vertical="center" wrapText="1"/>
    </xf>
    <xf numFmtId="0" applyNumberFormat="1" fontId="0" applyFont="1" fillId="10" applyFill="1" borderId="1" applyBorder="1" xfId="0">
      <alignment horizontal="center" vertical="center"/>
    </xf>
    <xf numFmtId="0" applyNumberFormat="1" fontId="0" applyFont="1" fillId="10" applyFill="1" borderId="1" applyBorder="1" xfId="0">
      <alignment horizontal="center" vertical="top"/>
    </xf>
    <xf numFmtId="0" applyNumberFormat="1" fontId="6" applyFont="1" fillId="19" applyFill="1" borderId="1" applyBorder="1" xfId="0">
      <alignment horizontal="left" vertical="center" wrapText="1"/>
    </xf>
    <xf numFmtId="0" applyNumberFormat="1" fontId="0" applyFont="1" fillId="19" applyFill="1" borderId="1" applyBorder="1" xfId="0">
      <alignment vertical="center" wrapText="1"/>
    </xf>
    <xf numFmtId="0" applyNumberFormat="1" fontId="0" applyFont="1" fillId="19" applyFill="1" borderId="1" applyBorder="1" xfId="0">
      <alignment horizontal="center" vertical="center"/>
    </xf>
    <xf numFmtId="0" applyNumberFormat="1" fontId="0" applyFont="1" fillId="19" applyFill="1" borderId="1" applyBorder="1" xfId="0">
      <alignment horizontal="center" vertical="top"/>
    </xf>
    <xf numFmtId="0" applyNumberFormat="1" fontId="0" applyFont="1" fillId="3" applyFill="1" borderId="0" applyBorder="1" xfId="0"/>
    <xf numFmtId="0" applyNumberFormat="1" fontId="0" applyFont="1" fillId="3" applyFill="1" borderId="22" applyBorder="1" xfId="0"/>
    <xf numFmtId="0" applyNumberFormat="1" fontId="1" applyFont="1" fillId="0" applyFill="1" borderId="1" applyBorder="1" xfId="0">
      <alignment wrapText="1"/>
    </xf>
    <xf numFmtId="0" applyNumberFormat="1" fontId="0" applyFont="1" fillId="8" applyFill="1" borderId="1" applyBorder="1" xfId="0"/>
    <xf numFmtId="0" applyNumberFormat="1" fontId="0" applyFont="1" fillId="2" applyFill="1" borderId="8" applyBorder="1" xfId="0"/>
    <xf numFmtId="0" applyNumberFormat="1" fontId="0" applyFont="1" fillId="0" applyFill="1" borderId="8" applyBorder="1" xfId="0"/>
    <xf numFmtId="0" applyNumberFormat="1" fontId="0" applyFont="1" fillId="18" applyFill="1" borderId="13" applyBorder="1" xfId="0"/>
    <xf numFmtId="0" applyNumberFormat="1" fontId="0" applyFont="1" fillId="13" applyFill="1" borderId="13" applyBorder="1" xfId="0"/>
    <xf numFmtId="0" applyNumberFormat="1" fontId="0" applyFont="1" fillId="16" applyFill="1" borderId="13" applyBorder="1" xfId="0"/>
    <xf numFmtId="0" applyNumberFormat="1" fontId="0" applyFont="1" fillId="17" applyFill="1" borderId="13" applyBorder="1" xfId="0"/>
    <xf numFmtId="0" applyNumberFormat="1" fontId="0" applyFont="1" fillId="10" applyFill="1" borderId="13" applyBorder="1" xfId="0"/>
    <xf numFmtId="0" applyNumberFormat="1" fontId="0" applyFont="1" fillId="19" applyFill="1" borderId="13" applyBorder="1" xfId="0"/>
    <xf numFmtId="0" applyNumberFormat="1" fontId="0" applyFont="1" fillId="11" applyFill="1" borderId="13" applyBorder="1" xfId="0"/>
    <xf numFmtId="0" applyNumberFormat="1" fontId="0" applyFont="1" fillId="2" applyFill="1" borderId="13" applyBorder="1" xfId="0"/>
    <xf numFmtId="0" applyNumberFormat="1" fontId="0" applyFont="1" fillId="0" applyFill="1" borderId="0" applyBorder="1" xfId="0"/>
    <xf numFmtId="0" applyNumberFormat="1" fontId="0" applyFont="1" fillId="17" applyFill="1" borderId="8" applyBorder="1" xfId="0"/>
    <xf numFmtId="0" applyNumberFormat="1" fontId="0" applyFont="1" fillId="8" applyFill="1" borderId="8" applyBorder="1" xfId="0"/>
    <xf numFmtId="0" applyNumberFormat="1" fontId="0" applyFont="1" fillId="9" applyFill="1" borderId="9" applyBorder="1" xfId="0"/>
    <xf numFmtId="0" applyNumberFormat="1" fontId="0" applyFont="1" fillId="0" applyFill="1" borderId="9" applyBorder="1" xfId="0"/>
    <xf numFmtId="0" applyNumberFormat="1" fontId="0" applyFont="1" fillId="14" applyFill="1" borderId="13" applyBorder="1" xfId="0"/>
    <xf numFmtId="0" applyNumberFormat="1" fontId="0" applyFont="1" fillId="9" applyFill="1" borderId="29" applyBorder="1" xfId="0"/>
    <xf numFmtId="0" applyNumberFormat="1" fontId="0" applyFont="1" fillId="9" applyFill="1" borderId="8" applyBorder="1" xfId="0"/>
    <xf numFmtId="0" applyNumberFormat="1" fontId="0" applyFont="1" fillId="9" applyFill="1" borderId="37" applyBorder="1" xfId="0"/>
    <xf numFmtId="0" applyNumberFormat="1" fontId="0" applyFont="1" fillId="2" applyFill="1" borderId="9" applyBorder="1" xfId="0"/>
    <xf numFmtId="0" applyNumberFormat="1" fontId="0" applyFont="1" fillId="15" applyFill="1" borderId="13" applyBorder="1" xfId="0"/>
    <xf numFmtId="0" applyNumberFormat="1" fontId="0" applyFont="1" fillId="2" applyFill="1" borderId="29" applyBorder="1" xfId="0"/>
    <xf numFmtId="0" applyNumberFormat="1" fontId="0" applyFont="1" fillId="2" applyFill="1" borderId="37" applyBorder="1" xfId="0"/>
    <xf numFmtId="0" applyNumberFormat="1" fontId="38" applyFont="1" fillId="8" applyFill="1" borderId="1" applyBorder="1" xfId="0">
      <alignment vertical="top" wrapText="1"/>
    </xf>
    <xf numFmtId="0" applyNumberFormat="1" fontId="38" applyFont="1" fillId="13" applyFill="1" borderId="1" applyBorder="1" xfId="0">
      <alignment vertical="top" wrapText="1"/>
    </xf>
    <xf numFmtId="0" applyNumberFormat="1" fontId="38" applyFont="1" fillId="13" applyFill="1" borderId="1" applyBorder="1" xfId="0">
      <alignment vertical="top"/>
    </xf>
    <xf numFmtId="0" applyNumberFormat="1" fontId="38" applyFont="1" fillId="13" applyFill="1" borderId="1" applyBorder="1" xfId="0">
      <alignment horizontal="center"/>
    </xf>
    <xf numFmtId="0" applyNumberFormat="1" fontId="38" applyFont="1" fillId="8" applyFill="1" borderId="1" applyBorder="1" xfId="0">
      <alignment horizontal="center"/>
    </xf>
    <xf numFmtId="0" applyNumberFormat="1" fontId="0" applyFont="1" fillId="13" applyFill="1" borderId="0" applyBorder="1" xfId="0"/>
    <xf numFmtId="0" applyNumberFormat="1" fontId="38" applyFont="1" fillId="8" applyFill="1" borderId="1" applyBorder="1" xfId="0">
      <alignment horizontal="center" wrapText="1"/>
    </xf>
    <xf numFmtId="0" applyNumberFormat="1" fontId="38" applyFont="1" fillId="13" applyFill="1" borderId="1" applyBorder="1" xfId="0">
      <alignment horizontal="left" vertical="top" wrapText="1"/>
    </xf>
    <xf numFmtId="0" applyNumberFormat="1" fontId="0" applyFont="1" fillId="27" applyFill="1" borderId="1" applyBorder="1" xfId="0">
      <alignment horizontal="center" vertical="center"/>
    </xf>
    <xf numFmtId="0" applyNumberFormat="1" fontId="0" applyFont="1" fillId="29" applyFill="1" borderId="1" applyBorder="1" xfId="0">
      <alignment horizontal="center" vertical="center"/>
    </xf>
    <xf numFmtId="0" applyNumberFormat="1" fontId="0" applyFont="1" fillId="15" applyFill="1" borderId="1" applyBorder="1" xfId="0">
      <alignment horizontal="center" vertical="center" wrapText="1"/>
    </xf>
    <xf numFmtId="0" applyNumberFormat="1" fontId="0" applyFont="1" fillId="28" applyFill="1" borderId="1" applyBorder="1" xfId="0">
      <alignment horizontal="center" vertical="center"/>
    </xf>
    <xf numFmtId="0" applyNumberFormat="1" fontId="0" applyFont="1" fillId="22" applyFill="1" borderId="1" applyBorder="1" xfId="0">
      <alignment horizontal="center" vertical="center"/>
    </xf>
    <xf numFmtId="0" applyNumberFormat="1" fontId="39" applyFont="1" fillId="23" applyFill="1" borderId="1" applyBorder="1" xfId="0">
      <alignment horizontal="center" vertical="center" wrapText="1"/>
    </xf>
    <xf numFmtId="0" applyNumberFormat="1" fontId="39" applyFont="1" fillId="0" applyFill="1" borderId="8" applyBorder="1" xfId="0">
      <alignment horizontal="center" vertical="center" wrapText="1"/>
    </xf>
    <xf numFmtId="0" applyNumberFormat="1" fontId="39" applyFont="1" fillId="0" applyFill="1" borderId="7" applyBorder="1" xfId="0">
      <alignment horizontal="center" vertical="center" wrapText="1"/>
    </xf>
    <xf numFmtId="0" applyNumberFormat="1" fontId="39" applyFont="1" fillId="0" applyFill="1" borderId="9" applyBorder="1" xfId="0">
      <alignment horizontal="center" vertical="center" wrapText="1"/>
    </xf>
    <xf numFmtId="0" applyNumberFormat="1" fontId="40" applyFont="1" fillId="43" applyFill="1" borderId="8" applyBorder="1" xfId="0">
      <alignment vertical="center" wrapText="1"/>
    </xf>
    <xf numFmtId="0" applyNumberFormat="1" fontId="40" applyFont="1" fillId="43" applyFill="1" borderId="7" applyBorder="1" xfId="0">
      <alignment vertical="center" wrapText="1"/>
    </xf>
    <xf numFmtId="0" applyNumberFormat="1" fontId="40" applyFont="1" fillId="43" applyFill="1" borderId="9" applyBorder="1" xfId="0">
      <alignment vertical="center" wrapText="1"/>
    </xf>
    <xf numFmtId="0" applyNumberFormat="1" fontId="40" applyFont="1" fillId="43" applyFill="1" borderId="7" applyBorder="1" xfId="0">
      <alignment horizontal="center" vertical="center" wrapText="1"/>
    </xf>
    <xf numFmtId="0" applyNumberFormat="1" fontId="33" applyFont="1" fillId="43" applyFill="1" borderId="1" applyBorder="1" xfId="0">
      <alignment horizontal="center" vertical="center" wrapText="1"/>
    </xf>
    <xf numFmtId="0" applyNumberFormat="1" fontId="18" applyFont="1" fillId="12" applyFill="1" borderId="1" applyBorder="1" xfId="0">
      <alignment horizontal="center" vertical="center" wrapText="1"/>
    </xf>
    <xf numFmtId="0" applyNumberFormat="1" fontId="33" applyFont="1" fillId="12" applyFill="1" borderId="1" applyBorder="1" xfId="0">
      <alignment vertical="center" wrapText="1"/>
    </xf>
    <xf numFmtId="0" applyNumberFormat="1" fontId="33" applyFont="1" fillId="12" applyFill="1" borderId="8" applyBorder="1" xfId="0">
      <alignment vertical="center" wrapText="1"/>
    </xf>
    <xf numFmtId="0" applyNumberFormat="1" fontId="33" applyFont="1" fillId="0" applyFill="1" borderId="1" applyBorder="1" xfId="0">
      <alignment horizontal="center" vertical="center" wrapText="1"/>
    </xf>
    <xf numFmtId="0" applyNumberFormat="1" fontId="33" applyFont="1" fillId="12" applyFill="1" borderId="1" applyBorder="1" xfId="0">
      <alignment horizontal="center" vertical="center" wrapText="1"/>
    </xf>
    <xf numFmtId="0" applyNumberFormat="1" fontId="18" applyFont="1" fillId="27" applyFill="1" borderId="1" applyBorder="1" xfId="0">
      <alignment horizontal="center" vertical="center" wrapText="1"/>
    </xf>
    <xf numFmtId="0" applyNumberFormat="1" fontId="33" applyFont="1" fillId="27" applyFill="1" borderId="1" applyBorder="1" xfId="0">
      <alignment vertical="center" wrapText="1"/>
    </xf>
    <xf numFmtId="0" applyNumberFormat="1" fontId="33" applyFont="1" fillId="27" applyFill="1" borderId="1" applyBorder="1" xfId="0">
      <alignment horizontal="center" vertical="center" wrapText="1"/>
    </xf>
    <xf numFmtId="0" applyNumberFormat="1" fontId="33" applyFont="1" fillId="27" applyFill="1" borderId="8" applyBorder="1" xfId="0">
      <alignment vertical="center" wrapText="1"/>
    </xf>
    <xf numFmtId="0" applyNumberFormat="1" fontId="18" applyFont="1" fillId="40" applyFill="1" borderId="1" applyBorder="1" xfId="0">
      <alignment horizontal="center" vertical="center" wrapText="1"/>
    </xf>
    <xf numFmtId="0" applyNumberFormat="1" fontId="33" applyFont="1" fillId="40" applyFill="1" borderId="1" applyBorder="1" xfId="0">
      <alignment vertical="center" wrapText="1"/>
    </xf>
    <xf numFmtId="0" applyNumberFormat="1" fontId="33" applyFont="1" fillId="40" applyFill="1" borderId="8" applyBorder="1" xfId="0">
      <alignment vertical="center" wrapText="1"/>
    </xf>
    <xf numFmtId="0" applyNumberFormat="1" fontId="33" applyFont="1" fillId="40" applyFill="1" borderId="1" applyBorder="1" xfId="0">
      <alignment horizontal="center" vertical="center" wrapText="1"/>
    </xf>
    <xf numFmtId="0" applyNumberFormat="1" fontId="18" applyFont="1" fillId="10" applyFill="1" borderId="1" applyBorder="1" xfId="0">
      <alignment horizontal="center" vertical="center" wrapText="1"/>
    </xf>
    <xf numFmtId="0" applyNumberFormat="1" fontId="33" applyFont="1" fillId="10" applyFill="1" borderId="1" applyBorder="1" xfId="0">
      <alignment vertical="center" wrapText="1"/>
    </xf>
    <xf numFmtId="0" applyNumberFormat="1" fontId="33" applyFont="1" fillId="10" applyFill="1" borderId="8" applyBorder="1" xfId="0">
      <alignment vertical="center" wrapText="1"/>
    </xf>
    <xf numFmtId="0" applyNumberFormat="1" fontId="33" applyFont="1" fillId="10" applyFill="1" borderId="1" applyBorder="1" xfId="0">
      <alignment horizontal="center" vertical="center" wrapText="1"/>
    </xf>
    <xf numFmtId="0" applyNumberFormat="1" fontId="18" applyFont="1" fillId="9" applyFill="1" borderId="1" applyBorder="1" xfId="0">
      <alignment horizontal="center" vertical="center" wrapText="1"/>
    </xf>
    <xf numFmtId="0" applyNumberFormat="1" fontId="33" applyFont="1" fillId="9" applyFill="1" borderId="1" applyBorder="1" xfId="0">
      <alignment vertical="center" wrapText="1"/>
    </xf>
    <xf numFmtId="0" applyNumberFormat="1" fontId="33" applyFont="1" fillId="9" applyFill="1" borderId="8" applyBorder="1" xfId="0">
      <alignment vertical="center" wrapText="1"/>
    </xf>
    <xf numFmtId="0" applyNumberFormat="1" fontId="33" applyFont="1" fillId="9" applyFill="1" borderId="1" applyBorder="1" xfId="0">
      <alignment horizontal="center" vertical="center" wrapText="1"/>
    </xf>
    <xf numFmtId="0" applyNumberFormat="1" fontId="18" applyFont="1" fillId="28" applyFill="1" borderId="1" applyBorder="1" xfId="0">
      <alignment horizontal="center" vertical="center" wrapText="1"/>
    </xf>
    <xf numFmtId="0" applyNumberFormat="1" fontId="33" applyFont="1" fillId="28" applyFill="1" borderId="1" applyBorder="1" xfId="0">
      <alignment vertical="center" wrapText="1"/>
    </xf>
    <xf numFmtId="0" applyNumberFormat="1" fontId="33" applyFont="1" fillId="28" applyFill="1" borderId="8" applyBorder="1" xfId="0">
      <alignment vertical="center" wrapText="1"/>
    </xf>
    <xf numFmtId="0" applyNumberFormat="1" fontId="33" applyFont="1" fillId="28" applyFill="1" borderId="1" applyBorder="1" xfId="0">
      <alignment horizontal="center" vertical="center" wrapText="1"/>
    </xf>
    <xf numFmtId="0" applyNumberFormat="1" fontId="33" applyFont="1" fillId="43" applyFill="1" borderId="76" applyBorder="1" xfId="0">
      <alignment wrapText="1"/>
    </xf>
    <xf numFmtId="0" applyNumberFormat="1" fontId="41" applyFont="1" fillId="18" applyFill="1" borderId="76" applyBorder="1" xfId="0">
      <alignment horizontal="center" vertical="center" wrapText="1"/>
    </xf>
    <xf numFmtId="0" applyNumberFormat="1" fontId="41" applyFont="1" fillId="18" applyFill="1" borderId="76" applyBorder="1" xfId="0">
      <alignment vertical="center" wrapText="1"/>
    </xf>
    <xf numFmtId="0" applyNumberFormat="1" fontId="33" applyFont="1" fillId="43" applyFill="1" borderId="1" applyBorder="1" xfId="0">
      <alignment wrapText="1"/>
    </xf>
    <xf numFmtId="0" applyNumberFormat="1" fontId="41" applyFont="1" fillId="18" applyFill="1" borderId="1" applyBorder="1" xfId="0">
      <alignment horizontal="center" vertical="center" wrapText="1"/>
    </xf>
    <xf numFmtId="0" applyNumberFormat="1" fontId="41" applyFont="1" fillId="18" applyFill="1" borderId="1" applyBorder="1" xfId="0">
      <alignment vertical="center" wrapText="1"/>
    </xf>
    <xf numFmtId="0" applyNumberFormat="1" fontId="41" applyFont="1" fillId="10" applyFill="1" borderId="1" applyBorder="1" xfId="0">
      <alignment vertical="center" wrapText="1"/>
    </xf>
    <xf numFmtId="0" applyNumberFormat="1" fontId="33" applyFont="1" fillId="44" applyFill="1" borderId="1" applyBorder="1" xfId="0">
      <alignment horizontal="center" vertical="center" wrapText="1"/>
    </xf>
    <xf numFmtId="0" applyNumberFormat="1" fontId="33" applyFont="1" fillId="44" applyFill="1" borderId="1" applyBorder="1" xfId="0">
      <alignment horizontal="left" vertical="center" wrapText="1"/>
    </xf>
    <xf numFmtId="0" applyNumberFormat="1" fontId="33" applyFont="1" fillId="30" applyFill="1" borderId="1" applyBorder="1" xfId="0">
      <alignment horizontal="center" vertical="center" wrapText="1"/>
    </xf>
    <xf numFmtId="0" applyNumberFormat="1" fontId="33" applyFont="1" fillId="30" applyFill="1" borderId="1" applyBorder="1" xfId="0">
      <alignment horizontal="left" vertical="center" wrapText="1"/>
    </xf>
    <xf numFmtId="0" applyNumberFormat="1" fontId="33" applyFont="1" fillId="14" applyFill="1" borderId="1" applyBorder="1" xfId="0">
      <alignment horizontal="center" vertical="center" wrapText="1"/>
    </xf>
    <xf numFmtId="0" applyNumberFormat="1" fontId="33" applyFont="1" fillId="14" applyFill="1" borderId="1" applyBorder="1" xfId="0">
      <alignment vertical="center" wrapText="1"/>
    </xf>
    <xf numFmtId="0" applyNumberFormat="1" fontId="33" applyFont="1" fillId="15" applyFill="1" borderId="1" applyBorder="1" xfId="0">
      <alignment horizontal="center" vertical="center" wrapText="1"/>
    </xf>
    <xf numFmtId="0" applyNumberFormat="1" fontId="33" applyFont="1" fillId="15" applyFill="1" borderId="1" applyBorder="1" xfId="0">
      <alignment vertical="center" wrapText="1"/>
    </xf>
    <xf numFmtId="0" applyNumberFormat="1" fontId="33" applyFont="1" fillId="4" applyFill="1" borderId="81" applyBorder="1" xfId="0">
      <alignment horizontal="center" vertical="center"/>
    </xf>
    <xf numFmtId="0" applyNumberFormat="1" fontId="33" applyFont="1" fillId="4" applyFill="1" borderId="8" applyBorder="1" xfId="0">
      <alignment horizontal="center" vertical="center"/>
    </xf>
    <xf numFmtId="0" applyNumberFormat="1" fontId="39" applyFont="1" fillId="23" applyFill="1" borderId="38" applyBorder="1" xfId="0">
      <alignment horizontal="center" vertical="center" wrapText="1"/>
    </xf>
    <xf numFmtId="0" applyNumberFormat="1" fontId="0" applyFont="1" fillId="13" applyFill="1" borderId="1" applyBorder="1" xfId="0">
      <alignment wrapText="1"/>
    </xf>
    <xf numFmtId="9" applyNumberFormat="1" fontId="0" applyFont="1" fillId="21" applyFill="1" borderId="1" applyBorder="1" xfId="0">
      <alignment wrapText="1"/>
    </xf>
    <xf numFmtId="9" applyNumberFormat="1" fontId="0" applyFont="1" fillId="21" applyFill="1" borderId="1" applyBorder="1" xfId="0">
      <alignment horizontal="left" wrapText="1"/>
    </xf>
    <xf numFmtId="9" applyNumberFormat="1" fontId="0" applyFont="1" fillId="21" applyFill="1" borderId="1" applyBorder="1" xfId="0">
      <alignment vertical="top" wrapText="1"/>
    </xf>
    <xf numFmtId="1" applyNumberFormat="1" fontId="2" applyFont="1" fillId="7" applyFill="1" borderId="9" applyBorder="1" xfId="0">
      <alignment horizontal="center" vertical="center" wrapText="1"/>
    </xf>
    <xf numFmtId="1" applyNumberFormat="1" fontId="2" applyFont="1" fillId="7" applyFill="1" borderId="1" applyBorder="1" xfId="0">
      <alignment horizontal="center" vertical="center" wrapText="1"/>
    </xf>
    <xf numFmtId="9" applyNumberFormat="1" fontId="0" applyFont="1" fillId="4" applyFill="1" borderId="1" applyBorder="1" xfId="0"/>
    <xf numFmtId="9" applyNumberFormat="1" fontId="0" applyFont="1" fillId="10" applyFill="1" borderId="1" applyBorder="1" xfId="0"/>
    <xf numFmtId="0" applyNumberFormat="1" fontId="2" applyFont="1" fillId="43" applyFill="1" borderId="1" applyBorder="1" xfId="0">
      <alignment horizontal="center" vertical="center" wrapText="1"/>
    </xf>
    <xf numFmtId="0" applyNumberFormat="1" fontId="0" applyFont="1" fillId="38" applyFill="1" borderId="1" applyBorder="1" xfId="0"/>
    <xf numFmtId="0" applyNumberFormat="1" fontId="17" applyFont="1" fillId="29" applyFill="1" borderId="1" applyBorder="1" xfId="0">
      <alignment horizontal="left" vertical="center" wrapText="1"/>
    </xf>
    <xf numFmtId="0" applyNumberFormat="1" fontId="17" applyFont="1" fillId="29" applyFill="1" borderId="1" applyBorder="1" xfId="0">
      <alignment horizontal="left" vertical="top" wrapText="1"/>
    </xf>
    <xf numFmtId="0" applyNumberFormat="1" fontId="15" applyFont="1" fillId="20" applyFill="1" borderId="0" applyBorder="1" xfId="0">
      <alignment horizontal="left" vertical="center"/>
    </xf>
    <xf numFmtId="0" applyNumberFormat="1" fontId="15" applyFont="1" fillId="20" applyFill="1" borderId="0" applyBorder="1" xfId="0">
      <alignment horizontal="left" vertical="center" wrapText="1"/>
    </xf>
    <xf numFmtId="0" applyNumberFormat="1" fontId="17" applyFont="1" fillId="20" applyFill="1" borderId="0" applyBorder="1" xfId="0">
      <alignment horizontal="left" vertical="center" wrapText="1"/>
    </xf>
    <xf numFmtId="167" applyNumberFormat="1" fontId="0" applyFont="1" fillId="10" applyFill="1" borderId="1" applyBorder="1" xfId="0"/>
    <xf numFmtId="166" applyNumberFormat="1" fontId="0" applyFont="1" fillId="10" applyFill="1" borderId="1" applyBorder="1" xfId="0"/>
    <xf numFmtId="10" applyNumberFormat="1" fontId="0" applyFont="1" fillId="10" applyFill="1" borderId="1" applyBorder="1" xfId="0"/>
    <xf numFmtId="0" applyNumberFormat="1" fontId="17" applyFont="1" fillId="45" applyFill="1" borderId="1" applyBorder="1" xfId="0">
      <alignment horizontal="left" vertical="center" wrapText="1"/>
    </xf>
    <xf numFmtId="0" applyNumberFormat="1" fontId="26" applyFont="1" fillId="45" applyFill="1" borderId="1" applyBorder="1" xfId="0">
      <alignment horizontal="left" vertical="center" wrapText="1"/>
    </xf>
    <xf numFmtId="0" applyNumberFormat="1" fontId="26" applyFont="1" fillId="45" applyFill="1" borderId="1" applyBorder="1" xfId="0">
      <alignment horizontal="left" vertical="center"/>
    </xf>
    <xf numFmtId="0" applyNumberFormat="1" fontId="6" applyFont="1" fillId="38" applyFill="1" borderId="1" applyBorder="1" xfId="0"/>
    <xf numFmtId="0" applyNumberFormat="1" fontId="2" applyFont="1" fillId="38" applyFill="1" borderId="1" applyBorder="1" xfId="0">
      <alignment horizontal="center" vertical="top"/>
    </xf>
    <xf numFmtId="3" applyNumberFormat="1" fontId="2" applyFont="1" fillId="38" applyFill="1" borderId="1" applyBorder="1" xfId="0">
      <alignment horizontal="center" vertical="top"/>
    </xf>
    <xf numFmtId="0" applyNumberFormat="1" fontId="6" applyFont="1" fillId="5" applyFill="1" borderId="1" applyBorder="1" xfId="0"/>
    <xf numFmtId="0" applyNumberFormat="1" fontId="6" applyFont="1" fillId="38" applyFill="1" borderId="13" applyBorder="1" xfId="0"/>
    <xf numFmtId="0" applyNumberFormat="1" fontId="6" applyFont="1" fillId="9" applyFill="1" borderId="57" applyBorder="1" xfId="0"/>
    <xf numFmtId="0" applyNumberFormat="1" fontId="6" applyFont="1" fillId="9" applyFill="1" borderId="2" applyBorder="1" xfId="0"/>
    <xf numFmtId="0" applyNumberFormat="1" fontId="6" applyFont="1" fillId="9" applyFill="1" borderId="27" applyBorder="1" xfId="0"/>
    <xf numFmtId="0" applyNumberFormat="1" fontId="6" applyFont="1" fillId="5" applyFill="1" borderId="69" applyBorder="1" xfId="0"/>
    <xf numFmtId="0" applyNumberFormat="1" fontId="6" applyFont="1" fillId="5" applyFill="1" borderId="34" applyBorder="1" xfId="0"/>
    <xf numFmtId="166" applyNumberFormat="1" fontId="1" applyFont="1" fillId="0" applyFill="1" borderId="1" applyBorder="1" xfId="0">
      <alignment horizontal="center" vertical="center"/>
    </xf>
    <xf numFmtId="166" applyNumberFormat="1" fontId="1" applyFont="1" fillId="0" applyFill="1" borderId="1" applyBorder="1" xfId="0">
      <alignment horizontal="center" vertical="center" wrapText="1"/>
    </xf>
    <xf numFmtId="0" applyNumberFormat="1" fontId="15" applyFont="1" fillId="20" applyFill="1" borderId="1" applyBorder="1" xfId="0"/>
    <xf numFmtId="1" applyNumberFormat="1" fontId="3" applyFont="1" fillId="7" applyFill="1" borderId="1" applyBorder="1" xfId="0">
      <alignment horizontal="center" vertical="center"/>
    </xf>
    <xf numFmtId="1" applyNumberFormat="1" fontId="0" applyFont="1" fillId="40" applyFill="1" borderId="1" applyBorder="1" xfId="0"/>
    <xf numFmtId="1" applyNumberFormat="1" fontId="3" applyFont="1" fillId="40" applyFill="1" borderId="1" applyBorder="1" xfId="0">
      <alignment horizontal="center" vertical="center"/>
    </xf>
    <xf numFmtId="0" applyNumberFormat="1" fontId="0" applyFont="1" fillId="40" applyFill="1" borderId="1" applyBorder="1" xfId="0"/>
    <xf numFmtId="9" applyNumberFormat="1" fontId="0" applyFont="1" fillId="24" applyFill="1" borderId="1" applyBorder="1" xfId="0"/>
    <xf numFmtId="0" applyNumberFormat="1" fontId="0" applyFont="1" fillId="8" applyFill="1" borderId="0" applyBorder="1" xfId="0"/>
    <xf numFmtId="0" applyNumberFormat="1" fontId="1" applyFont="1" fillId="8" applyFill="1" borderId="0" applyBorder="1" xfId="0">
      <alignment horizontal="left" vertical="top"/>
    </xf>
    <xf numFmtId="0" applyNumberFormat="1" fontId="1" applyFont="1" fillId="8" applyFill="1" borderId="0" applyBorder="1" xfId="0">
      <alignment vertical="top"/>
    </xf>
    <xf numFmtId="0" applyNumberFormat="1" fontId="2" applyFont="1" fillId="7" applyFill="1" borderId="13" applyBorder="1" xfId="0">
      <alignment horizontal="center" vertical="center" wrapText="1"/>
    </xf>
    <xf numFmtId="0" applyNumberFormat="1" fontId="2" applyFont="1" fillId="7" applyFill="1" borderId="37" applyBorder="1" xfId="0">
      <alignment horizontal="center" vertical="center" wrapText="1"/>
    </xf>
    <xf numFmtId="0" applyNumberFormat="1" fontId="1" applyFont="1" fillId="8" applyFill="1" borderId="0" applyBorder="1" xfId="0">
      <alignment horizontal="left" vertical="top" indent="2"/>
    </xf>
    <xf numFmtId="166" applyNumberFormat="1" fontId="1" applyFont="1" fillId="8" applyFill="1" borderId="0" applyBorder="1" xfId="0">
      <alignment horizontal="center" vertical="center"/>
    </xf>
    <xf numFmtId="1" applyNumberFormat="1" fontId="1" applyFont="1" fillId="8" applyFill="1" borderId="0" applyBorder="1" xfId="0">
      <alignment horizontal="center" vertical="center"/>
    </xf>
    <xf numFmtId="0" applyNumberFormat="1" fontId="2" applyFont="1" fillId="8" applyFill="1" borderId="0" applyBorder="1" xfId="0">
      <alignment horizontal="left" vertical="top" indent="2"/>
    </xf>
    <xf numFmtId="1" applyNumberFormat="1" fontId="2" applyFont="1" fillId="8" applyFill="1" borderId="0" applyBorder="1" xfId="0">
      <alignment horizontal="center" vertical="center"/>
    </xf>
    <xf numFmtId="0" applyNumberFormat="1" fontId="2" applyFont="1" fillId="8" applyFill="1" borderId="0" applyBorder="1" xfId="0">
      <alignment vertical="top" wrapText="1"/>
    </xf>
    <xf numFmtId="0" applyNumberFormat="1" fontId="2" applyFont="1" fillId="8" applyFill="1" borderId="0" applyBorder="1" xfId="0">
      <alignment horizontal="center" vertical="center" wrapText="1"/>
    </xf>
    <xf numFmtId="0" applyNumberFormat="1" fontId="2" applyFont="1" fillId="8" applyFill="1" borderId="0" applyBorder="1" xfId="0" quotePrefix="1">
      <alignment vertical="top"/>
    </xf>
    <xf numFmtId="1" applyNumberFormat="1" fontId="3" applyFont="1" fillId="8" applyFill="1" borderId="0" applyBorder="1" xfId="0">
      <alignment horizontal="center" vertical="center"/>
    </xf>
    <xf numFmtId="1" applyNumberFormat="1" fontId="16" applyFont="1" fillId="8" applyFill="1" borderId="0" applyBorder="1" xfId="0">
      <alignment horizontal="center" vertical="center"/>
    </xf>
    <xf numFmtId="166" applyNumberFormat="1" fontId="2" applyFont="1" fillId="8" applyFill="1" borderId="0" applyBorder="1" xfId="0">
      <alignment horizontal="center" vertical="center"/>
    </xf>
    <xf numFmtId="166" applyNumberFormat="1" fontId="3" applyFont="1" fillId="8" applyFill="1" borderId="0" applyBorder="1" xfId="0">
      <alignment horizontal="center" vertical="center"/>
    </xf>
    <xf numFmtId="0" applyNumberFormat="1" fontId="2" applyFont="1" fillId="8" applyFill="1" borderId="0" applyBorder="1" xfId="0">
      <alignment vertical="top"/>
    </xf>
    <xf numFmtId="0" applyNumberFormat="1" fontId="3" applyFont="1" fillId="8" applyFill="1" borderId="0" applyBorder="1" xfId="0">
      <alignment horizontal="left" vertical="top" indent="1"/>
    </xf>
    <xf numFmtId="1" applyNumberFormat="1" fontId="2" applyFont="1" fillId="8" applyFill="1" borderId="0" applyBorder="1" xfId="0">
      <alignment vertical="top"/>
    </xf>
    <xf numFmtId="0" applyNumberFormat="1" fontId="2" applyFont="1" fillId="8" applyFill="1" borderId="0" applyBorder="1" xfId="0">
      <alignment horizontal="center" vertical="center"/>
    </xf>
    <xf numFmtId="166" applyNumberFormat="1" fontId="2" applyFont="1" fillId="8" applyFill="1" borderId="0" applyBorder="1" xfId="0">
      <alignment horizontal="left" vertical="top"/>
    </xf>
    <xf numFmtId="0" applyNumberFormat="1" fontId="2" applyFont="1" fillId="8" applyFill="1" borderId="0" applyBorder="1" xfId="0">
      <alignment horizontal="left" vertical="top"/>
    </xf>
    <xf numFmtId="0" applyNumberFormat="1" fontId="2" applyFont="1" fillId="8" applyFill="1" borderId="0" applyBorder="1" xfId="0">
      <alignment horizontal="right" vertical="top"/>
    </xf>
    <xf numFmtId="0" applyNumberFormat="1" fontId="2" applyFont="1" fillId="8" applyFill="1" borderId="0" applyBorder="1" xfId="0">
      <alignment horizontal="center" vertical="center"/>
    </xf>
    <xf numFmtId="165" applyNumberFormat="1" fontId="2" applyFont="1" fillId="8" applyFill="1" borderId="0" applyBorder="1" xfId="0">
      <alignment horizontal="center" vertical="center"/>
    </xf>
    <xf numFmtId="165" applyNumberFormat="1" fontId="2" applyFont="1" fillId="8" applyFill="1" borderId="0" applyBorder="1" xfId="0">
      <alignment vertical="top"/>
    </xf>
    <xf numFmtId="0" applyNumberFormat="1" fontId="2" applyFont="1" fillId="8" applyFill="1" borderId="0" applyBorder="1" xfId="0">
      <alignment vertical="top"/>
    </xf>
    <xf numFmtId="0" applyNumberFormat="1" fontId="2" applyFont="1" fillId="2" applyFill="1" borderId="1" applyBorder="1" xfId="0" quotePrefix="1">
      <alignment vertical="top"/>
    </xf>
    <xf numFmtId="2" applyNumberFormat="1" fontId="0" applyFont="1" fillId="24" applyFill="1" borderId="69" applyBorder="1" xfId="0"/>
    <xf numFmtId="2" applyNumberFormat="1" fontId="0" applyFont="1" fillId="24" applyFill="1" borderId="58" applyBorder="1" xfId="0"/>
    <xf numFmtId="2" applyNumberFormat="1" fontId="0" applyFont="1" fillId="24" applyFill="1" borderId="26" applyBorder="1" xfId="0"/>
    <xf numFmtId="2" applyNumberFormat="1" fontId="0" applyFont="1" fillId="24" applyFill="1" borderId="13" applyBorder="1" xfId="0"/>
    <xf numFmtId="2" applyNumberFormat="1" fontId="0" applyFont="1" fillId="24" applyFill="1" borderId="28" applyBorder="1" xfId="0"/>
    <xf numFmtId="2" applyNumberFormat="1" fontId="0" applyFont="1" fillId="24" applyFill="1" borderId="34" applyBorder="1" xfId="0"/>
    <xf numFmtId="0" applyNumberFormat="1" fontId="0" applyFont="1" fillId="24" applyFill="1" borderId="35" applyBorder="1" xfId="0"/>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lignment horizontal="center" vertical="center"/>
    </xf>
    <xf numFmtId="0" applyNumberFormat="1" fontId="0" applyFont="1" fillId="0" applyFill="1" borderId="7" applyBorder="1" xfId="0">
      <alignment horizontal="center" vertical="center"/>
    </xf>
    <xf numFmtId="0" applyNumberFormat="1" fontId="0" applyFont="1" fillId="0" applyFill="1" borderId="9" applyBorder="1" xfId="0">
      <alignment horizontal="center" vertical="center"/>
    </xf>
    <xf numFmtId="0" applyNumberFormat="1" fontId="1" applyFont="1" fillId="5" applyFill="1" borderId="8" applyBorder="1" xfId="0">
      <alignment horizontal="center"/>
    </xf>
    <xf numFmtId="0" applyNumberFormat="1" fontId="1" applyFont="1" fillId="5" applyFill="1" borderId="7" applyBorder="1" xfId="0">
      <alignment horizontal="center"/>
    </xf>
    <xf numFmtId="0" applyNumberFormat="1" fontId="1" applyFont="1" fillId="5" applyFill="1" borderId="9" applyBorder="1" xfId="0">
      <alignment horizontal="center"/>
    </xf>
    <xf numFmtId="0" applyNumberFormat="1" fontId="0" applyFont="1" fillId="0" applyFill="1" borderId="0" applyBorder="1" xfId="0">
      <alignment horizontal="center" vertical="top" wrapText="1"/>
    </xf>
    <xf numFmtId="0" applyNumberFormat="1" fontId="18" applyFont="1" fillId="0" applyFill="1" borderId="0" applyBorder="1" xfId="0">
      <alignment horizontal="left" wrapText="1"/>
    </xf>
    <xf numFmtId="0" applyNumberFormat="1" fontId="18" applyFont="1" fillId="0" applyFill="1" borderId="0" applyBorder="1" xfId="0">
      <alignment horizontal="center"/>
    </xf>
    <xf numFmtId="0" applyNumberFormat="1" fontId="0" applyFont="1" fillId="16" applyFill="1" borderId="38" applyBorder="1" xfId="0">
      <alignment horizontal="center" vertical="center" wrapText="1"/>
    </xf>
    <xf numFmtId="0" applyNumberFormat="1" fontId="0" applyFont="1" fillId="16" applyFill="1" borderId="76" applyBorder="1" xfId="0">
      <alignment horizontal="center" vertical="center" wrapText="1"/>
    </xf>
    <xf numFmtId="0" applyNumberFormat="1" fontId="0" applyFont="1" fillId="2" applyFill="1" borderId="13" applyBorder="1" xfId="0">
      <alignment horizontal="center" vertical="center" wrapText="1"/>
    </xf>
    <xf numFmtId="0" applyNumberFormat="1" fontId="0" applyFont="1" fillId="2" applyFill="1" borderId="38" applyBorder="1" xfId="0">
      <alignment horizontal="center" vertical="center" wrapText="1"/>
    </xf>
    <xf numFmtId="0" applyNumberFormat="1" fontId="0" applyFont="1" fillId="2" applyFill="1" borderId="76" applyBorder="1" xfId="0">
      <alignment horizontal="center" vertical="center" wrapText="1"/>
    </xf>
    <xf numFmtId="0" applyNumberFormat="1" fontId="37" applyFont="1" fillId="13" applyFill="1" borderId="8" applyBorder="1" xfId="0">
      <alignment horizontal="left" vertical="top" wrapText="1"/>
    </xf>
    <xf numFmtId="0" applyNumberFormat="1" fontId="37" applyFont="1" fillId="13" applyFill="1" borderId="9" applyBorder="1" xfId="0">
      <alignment horizontal="left" vertical="top" wrapText="1"/>
    </xf>
    <xf numFmtId="0" applyNumberFormat="1" fontId="37" applyFont="1" fillId="8" applyFill="1" borderId="8" applyBorder="1" xfId="0">
      <alignment horizontal="left" vertical="top" wrapText="1"/>
    </xf>
    <xf numFmtId="0" applyNumberFormat="1" fontId="37" applyFont="1" fillId="8" applyFill="1" borderId="9" applyBorder="1" xfId="0">
      <alignment horizontal="left" vertical="top" wrapText="1"/>
    </xf>
    <xf numFmtId="0" applyNumberFormat="1" fontId="37" applyFont="1" fillId="13" applyFill="1" borderId="8" applyBorder="1" xfId="0">
      <alignment vertical="top" wrapText="1"/>
    </xf>
    <xf numFmtId="0" applyNumberFormat="1" fontId="37" applyFont="1" fillId="13" applyFill="1" borderId="9" applyBorder="1" xfId="0">
      <alignment vertical="top" wrapText="1"/>
    </xf>
    <xf numFmtId="0" applyNumberFormat="1" fontId="37" applyFont="1" fillId="8" applyFill="1" borderId="8" applyBorder="1" xfId="0">
      <alignment vertical="top" wrapText="1"/>
    </xf>
    <xf numFmtId="0" applyNumberFormat="1" fontId="37" applyFont="1" fillId="8" applyFill="1" borderId="9" applyBorder="1" xfId="0">
      <alignment vertical="top" wrapText="1"/>
    </xf>
    <xf numFmtId="0" applyNumberFormat="1" fontId="37" applyFont="1" fillId="13" applyFill="1" borderId="1" applyBorder="1" xfId="0">
      <alignment vertical="top" wrapText="1"/>
    </xf>
    <xf numFmtId="0" applyNumberFormat="1" fontId="0" applyFont="1" fillId="2" applyFill="1" borderId="29" applyBorder="1" xfId="0">
      <alignment horizontal="center" vertical="center" wrapText="1"/>
    </xf>
    <xf numFmtId="0" applyNumberFormat="1" fontId="0" applyFont="1" fillId="2" applyFill="1" borderId="78" applyBorder="1" xfId="0">
      <alignment horizontal="center" vertical="center" wrapText="1"/>
    </xf>
    <xf numFmtId="0" applyNumberFormat="1" fontId="0" applyFont="1" fillId="2" applyFill="1" borderId="79" applyBorder="1" xfId="0">
      <alignment horizontal="center" vertical="center" wrapText="1"/>
    </xf>
    <xf numFmtId="0" applyNumberFormat="1" fontId="38" applyFont="1" fillId="13" applyFill="1" borderId="8" applyBorder="1" xfId="0">
      <alignment vertical="top" wrapText="1"/>
    </xf>
    <xf numFmtId="0" applyNumberFormat="1" fontId="38" applyFont="1" fillId="13" applyFill="1" borderId="9" applyBorder="1" xfId="0">
      <alignment vertical="top" wrapText="1"/>
    </xf>
    <xf numFmtId="0" applyNumberFormat="1" fontId="0" applyFont="1" fillId="0" applyFill="1" borderId="80" applyBorder="1" xfId="0">
      <alignment horizontal="left" vertical="top" wrapText="1"/>
    </xf>
    <xf numFmtId="0" applyNumberFormat="1" fontId="0" applyFont="1" fillId="0" applyFill="1" borderId="78" applyBorder="1" xfId="0">
      <alignment horizontal="left" vertical="top" wrapText="1"/>
    </xf>
    <xf numFmtId="0" applyNumberFormat="1" fontId="0" applyFont="1" fillId="0" applyFill="1" borderId="81" applyBorder="1" xfId="0">
      <alignment horizontal="left" vertical="top" wrapText="1"/>
    </xf>
    <xf numFmtId="0" applyNumberFormat="1" fontId="0" applyFont="1" fillId="0" applyFill="1" borderId="79" applyBorder="1" xfId="0">
      <alignment horizontal="left" vertical="top" wrapText="1"/>
    </xf>
    <xf numFmtId="0" applyNumberFormat="1" fontId="38" applyFont="1" fillId="8" applyFill="1" borderId="8" applyBorder="1" xfId="0">
      <alignment vertical="top" wrapText="1"/>
    </xf>
    <xf numFmtId="0" applyNumberFormat="1" fontId="38" applyFont="1" fillId="8" applyFill="1" borderId="9" applyBorder="1" xfId="0">
      <alignment vertical="top" wrapText="1"/>
    </xf>
    <xf numFmtId="0" applyNumberFormat="1" fontId="38" applyFont="1" fillId="13" applyFill="1" borderId="8" applyBorder="1" xfId="0">
      <alignment horizontal="left" vertical="top" wrapText="1"/>
    </xf>
    <xf numFmtId="0" applyNumberFormat="1" fontId="38" applyFont="1" fillId="13" applyFill="1" borderId="9" applyBorder="1" xfId="0">
      <alignment horizontal="left" vertical="top" wrapText="1"/>
    </xf>
    <xf numFmtId="0" applyNumberFormat="1" fontId="0" applyFont="1" fillId="0" applyFill="1" borderId="37" applyBorder="1" xfId="0">
      <alignment horizontal="left" vertical="top" wrapText="1"/>
    </xf>
    <xf numFmtId="0" applyNumberFormat="1" fontId="0" applyFont="1" fillId="0" applyFill="1" borderId="29" applyBorder="1" xfId="0">
      <alignment horizontal="left" vertical="top" wrapText="1"/>
    </xf>
    <xf numFmtId="0" applyNumberFormat="1" fontId="38" applyFont="1" fillId="8" applyFill="1" borderId="8" applyBorder="1" xfId="0">
      <alignment horizontal="left" vertical="top" wrapText="1"/>
    </xf>
    <xf numFmtId="0" applyNumberFormat="1" fontId="38" applyFont="1" fillId="8" applyFill="1" borderId="9" applyBorder="1" xfId="0">
      <alignment horizontal="left" vertical="top" wrapText="1"/>
    </xf>
    <xf numFmtId="0" applyNumberFormat="1" fontId="38" applyFont="1" fillId="13" applyFill="1" borderId="8" applyBorder="1" xfId="0">
      <alignment horizontal="left" wrapText="1"/>
    </xf>
    <xf numFmtId="0" applyNumberFormat="1" fontId="38" applyFont="1" fillId="13" applyFill="1" borderId="9" applyBorder="1" xfId="0">
      <alignment horizontal="left" wrapText="1"/>
    </xf>
    <xf numFmtId="0" applyNumberFormat="1" fontId="6" applyFont="1" fillId="9" applyFill="1" borderId="37" applyBorder="1" xfId="0">
      <alignment horizontal="center" vertical="center"/>
    </xf>
    <xf numFmtId="0" applyNumberFormat="1" fontId="6" applyFont="1" fillId="9" applyFill="1" borderId="80" applyBorder="1" xfId="0">
      <alignment horizontal="center" vertical="center"/>
    </xf>
    <xf numFmtId="0" applyNumberFormat="1" fontId="6" applyFont="1" fillId="5" applyFill="1" borderId="82" applyBorder="1" xfId="0">
      <alignment horizontal="center" vertical="center"/>
    </xf>
    <xf numFmtId="0" applyNumberFormat="1" fontId="6" applyFont="1" fillId="5" applyFill="1" borderId="73" applyBorder="1" xfId="0">
      <alignment horizontal="center" vertical="center"/>
    </xf>
    <xf numFmtId="0" applyNumberFormat="1" fontId="6" applyFont="1" fillId="5" applyFill="1" borderId="70" applyBorder="1" xfId="0">
      <alignment horizontal="center" vertical="center"/>
    </xf>
    <xf numFmtId="0" applyNumberFormat="1" fontId="6" applyFont="1" fillId="2" applyFill="1" borderId="1" applyBorder="1" xfId="0">
      <alignment horizontal="center"/>
    </xf>
    <xf numFmtId="1" applyNumberFormat="1" fontId="6" applyFont="1" fillId="2" applyFill="1" borderId="1" applyBorder="1" xfId="0">
      <alignment horizontal="center"/>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6" applyFont="1" fillId="9" applyFill="1" borderId="1" applyBorder="1" xfId="0">
      <alignment horizontal="center"/>
    </xf>
    <xf numFmtId="1" applyNumberFormat="1" fontId="6" applyFont="1" fillId="9" applyFill="1" borderId="1" applyBorder="1" xfId="0">
      <alignment horizontal="center"/>
    </xf>
    <xf numFmtId="0" applyNumberFormat="1" fontId="6" applyFont="1" fillId="15" applyFill="1" borderId="1" applyBorder="1" xfId="0">
      <alignment horizontal="center"/>
    </xf>
    <xf numFmtId="1" applyNumberFormat="1" fontId="6" applyFont="1" fillId="15" applyFill="1" borderId="1" applyBorder="1" xfId="0">
      <alignment horizontal="center"/>
    </xf>
    <xf numFmtId="0" applyNumberFormat="1" fontId="6" applyFont="1" fillId="21" applyFill="1" borderId="1" applyBorder="1" xfId="0">
      <alignment horizontal="center" wrapText="1"/>
    </xf>
    <xf numFmtId="1" applyNumberFormat="1" fontId="6" applyFont="1" fillId="21" applyFill="1" borderId="1" applyBorder="1" xfId="0">
      <alignment horizontal="center"/>
    </xf>
    <xf numFmtId="0" applyNumberFormat="1" fontId="6" applyFont="1" fillId="18" applyFill="1" borderId="1" applyBorder="1" xfId="0">
      <alignment horizontal="center" wrapText="1"/>
    </xf>
    <xf numFmtId="1" applyNumberFormat="1" fontId="6" applyFont="1" fillId="18" applyFill="1" borderId="1" applyBorder="1" xfId="0">
      <alignment horizontal="center"/>
    </xf>
    <xf numFmtId="0" applyNumberFormat="1" fontId="6" applyFont="1" fillId="17" applyFill="1" borderId="1" applyBorder="1" xfId="0">
      <alignment horizontal="center" wrapText="1"/>
    </xf>
    <xf numFmtId="1" applyNumberFormat="1" fontId="6" applyFont="1" fillId="17" applyFill="1" borderId="1" applyBorder="1" xfId="0">
      <alignment horizontal="center"/>
    </xf>
    <xf numFmtId="0" applyNumberFormat="1" fontId="6" applyFont="1" fillId="18" applyFill="1" borderId="1" applyBorder="1" xfId="0">
      <alignment horizontal="center"/>
    </xf>
    <xf numFmtId="0" applyNumberFormat="1" fontId="6" applyFont="1" fillId="13" applyFill="1" borderId="1" applyBorder="1" xfId="0">
      <alignment horizontal="center"/>
    </xf>
    <xf numFmtId="1" applyNumberFormat="1" fontId="0" applyFont="1" fillId="13" applyFill="1" borderId="1" applyBorder="1" xfId="0">
      <alignment horizontal="center"/>
    </xf>
    <xf numFmtId="0" applyNumberFormat="1" fontId="6" applyFont="1" fillId="16" applyFill="1" borderId="1" applyBorder="1" xfId="0">
      <alignment horizontal="center"/>
    </xf>
    <xf numFmtId="1" applyNumberFormat="1" fontId="6" applyFont="1" fillId="16" applyFill="1" borderId="1" applyBorder="1" xfId="0">
      <alignment horizontal="center"/>
    </xf>
    <xf numFmtId="0" applyNumberFormat="1" fontId="0" applyFont="1" fillId="0" applyFill="1" borderId="0" applyBorder="1" xfId="0">
      <alignment horizontal="center"/>
    </xf>
    <xf numFmtId="0" applyNumberFormat="1" fontId="6" applyFont="1" fillId="3" applyFill="1" borderId="18" applyBorder="1" xfId="0">
      <alignment horizontal="center"/>
    </xf>
    <xf numFmtId="0" applyNumberFormat="1" fontId="6" applyFont="1" fillId="3" applyFill="1" borderId="19" applyBorder="1" xfId="0">
      <alignment horizontal="center"/>
    </xf>
    <xf numFmtId="0" applyNumberFormat="1" fontId="6" applyFont="1" fillId="0" applyFill="1" borderId="0" applyBorder="1" xfId="0">
      <alignment horizontal="center"/>
    </xf>
    <xf numFmtId="0" applyNumberFormat="1" fontId="6" applyFont="1" fillId="11" applyFill="1" borderId="1" applyBorder="1" xfId="0">
      <alignment horizontal="center"/>
    </xf>
    <xf numFmtId="1" applyNumberFormat="1" fontId="6" applyFont="1" fillId="11" applyFill="1" borderId="1" applyBorder="1" xfId="0">
      <alignment horizontal="center"/>
    </xf>
    <xf numFmtId="0" applyNumberFormat="1" fontId="6" applyFont="1" fillId="19" applyFill="1" borderId="1" applyBorder="1" xfId="0">
      <alignment horizontal="center"/>
    </xf>
    <xf numFmtId="1" applyNumberFormat="1" fontId="6" applyFont="1" fillId="19" applyFill="1" borderId="1" applyBorder="1" xfId="0">
      <alignment horizontal="center"/>
    </xf>
    <xf numFmtId="0" applyNumberFormat="1" fontId="6" applyFont="1" fillId="17" applyFill="1" borderId="1" applyBorder="1" xfId="0">
      <alignment horizontal="center"/>
    </xf>
    <xf numFmtId="0" applyNumberFormat="1" fontId="6" applyFont="1" fillId="10" applyFill="1" borderId="1" applyBorder="1" xfId="0">
      <alignment horizontal="center"/>
    </xf>
    <xf numFmtId="1" applyNumberFormat="1" fontId="6" applyFont="1" fillId="10" applyFill="1" borderId="1" applyBorder="1" xfId="0">
      <alignment horizontal="center"/>
    </xf>
    <xf numFmtId="1" applyNumberFormat="1" fontId="0" applyFont="1" fillId="19" applyFill="1" borderId="1" applyBorder="1" xfId="0">
      <alignment horizontal="center"/>
    </xf>
    <xf numFmtId="0" applyNumberFormat="1" fontId="40" applyFont="1" fillId="43" applyFill="1" borderId="8" applyBorder="1" xfId="0">
      <alignment horizontal="center" vertical="center" wrapText="1"/>
    </xf>
    <xf numFmtId="0" applyNumberFormat="1" fontId="40" applyFont="1" fillId="43" applyFill="1" borderId="7" applyBorder="1" xfId="0">
      <alignment horizontal="center" vertical="center" wrapText="1"/>
    </xf>
    <xf numFmtId="0" applyNumberFormat="1" fontId="40" applyFont="1" fillId="43" applyFill="1" borderId="9" applyBorder="1" xfId="0">
      <alignment horizontal="center" vertical="center" wrapText="1"/>
    </xf>
    <xf numFmtId="0" applyNumberFormat="1" fontId="31" applyFont="1" fillId="21" applyFill="1" borderId="1" applyBorder="1" xfId="0">
      <alignment horizontal="center" vertical="center" wrapText="1"/>
    </xf>
    <xf numFmtId="0" applyNumberFormat="1" fontId="31" applyFont="1" fillId="21" applyFill="1" borderId="8" applyBorder="1" xfId="0">
      <alignment horizontal="center" vertical="center"/>
    </xf>
    <xf numFmtId="0" applyNumberFormat="1" fontId="31" applyFont="1" fillId="21" applyFill="1" borderId="7" applyBorder="1" xfId="0">
      <alignment horizontal="center" vertical="center"/>
    </xf>
    <xf numFmtId="0" applyNumberFormat="1" fontId="31" applyFont="1" fillId="21" applyFill="1" borderId="9" applyBorder="1" xfId="0">
      <alignment horizontal="center" vertical="center"/>
    </xf>
    <xf numFmtId="0" applyNumberFormat="1" fontId="0" applyFont="1" fillId="0" applyFill="1" borderId="56" applyBorder="1" xfId="0">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90625" defaultRowHeight="13" x14ac:dyDescent="0.3"/>
  <cols>
    <col min="1" max="1" width="8.90625" customWidth="1" style="7"/>
    <col min="2" max="2" bestFit="1" width="13.36328125" customWidth="1" style="7"/>
    <col min="3" max="6" width="11.90625" customWidth="1" style="7"/>
    <col min="7" max="7" width="12.08984375" customWidth="1" style="7"/>
    <col min="8" max="16" width="11.90625" customWidth="1" style="7"/>
    <col min="17" max="19" width="8.90625" customWidth="1" style="7"/>
    <col min="20" max="16384" width="8.90625" customWidth="1" style="7"/>
  </cols>
  <sheetData>
    <row r="3" ht="23.4" customHeight="1">
      <c r="B3" s="6" t="s">
        <v>890</v>
      </c>
      <c r="C3" s="6" t="s">
        <v>891</v>
      </c>
      <c r="D3" s="6" t="s">
        <v>892</v>
      </c>
      <c r="E3" s="6" t="s">
        <v>893</v>
      </c>
    </row>
    <row r="4">
      <c r="B4" s="8" t="s">
        <v>894</v>
      </c>
      <c r="C4" s="8">
        <v>342</v>
      </c>
      <c r="D4" s="8">
        <v>82</v>
      </c>
      <c r="E4" s="8">
        <v>260</v>
      </c>
    </row>
    <row r="5">
      <c r="B5" s="9" t="s">
        <v>895</v>
      </c>
      <c r="C5" s="9">
        <v>290</v>
      </c>
      <c r="D5" s="9">
        <v>107</v>
      </c>
      <c r="E5" s="9">
        <v>183</v>
      </c>
    </row>
    <row r="6">
      <c r="B6" s="9" t="s">
        <v>896</v>
      </c>
      <c r="C6" s="9">
        <v>78</v>
      </c>
      <c r="D6" s="9">
        <v>24</v>
      </c>
      <c r="E6" s="9">
        <v>54</v>
      </c>
    </row>
    <row r="7">
      <c r="B7" s="9" t="s">
        <v>897</v>
      </c>
      <c r="C7" s="9">
        <v>39</v>
      </c>
      <c r="D7" s="9">
        <v>13</v>
      </c>
      <c r="E7" s="9">
        <v>26</v>
      </c>
    </row>
    <row r="8">
      <c r="B8" s="9" t="s">
        <v>898</v>
      </c>
      <c r="C8" s="9">
        <v>69</v>
      </c>
      <c r="D8" s="9">
        <v>18</v>
      </c>
      <c r="E8" s="16">
        <v>51</v>
      </c>
    </row>
    <row r="9">
      <c r="C9" s="15">
        <f>SUM(C4:C8)</f>
        <v>818</v>
      </c>
      <c r="D9" s="15">
        <f>SUM(D4:D8)</f>
        <v>244</v>
      </c>
      <c r="E9" s="15">
        <f>SUM(E4:E8)</f>
        <v>574</v>
      </c>
    </row>
    <row r="15" ht="48" customHeight="1">
      <c r="B15" s="10" t="s">
        <v>890</v>
      </c>
      <c r="C15" s="10" t="s">
        <v>899</v>
      </c>
      <c r="D15" s="10" t="s">
        <v>900</v>
      </c>
      <c r="E15" s="10" t="s">
        <v>901</v>
      </c>
      <c r="F15" s="10" t="s">
        <v>902</v>
      </c>
      <c r="G15" s="10" t="s">
        <v>903</v>
      </c>
      <c r="H15" s="10" t="s">
        <v>904</v>
      </c>
      <c r="I15" s="10" t="s">
        <v>905</v>
      </c>
      <c r="J15" s="10" t="s">
        <v>906</v>
      </c>
      <c r="K15" s="10" t="s">
        <v>907</v>
      </c>
      <c r="L15" s="18" t="s">
        <v>908</v>
      </c>
      <c r="M15" s="18" t="s">
        <v>909</v>
      </c>
      <c r="N15" s="18" t="s">
        <v>910</v>
      </c>
      <c r="O15" s="18" t="s">
        <v>911</v>
      </c>
    </row>
    <row r="16">
      <c r="B16" s="11" t="s">
        <v>894</v>
      </c>
      <c r="C16" s="11">
        <v>4</v>
      </c>
      <c r="D16" s="11">
        <v>87</v>
      </c>
      <c r="E16" s="12"/>
      <c r="F16" s="12"/>
      <c r="G16" s="11">
        <v>5</v>
      </c>
      <c r="H16" s="11">
        <v>86</v>
      </c>
      <c r="I16" s="11">
        <v>53</v>
      </c>
      <c r="J16" s="11">
        <v>34</v>
      </c>
      <c r="K16" s="11">
        <v>4</v>
      </c>
      <c r="L16" s="12"/>
      <c r="M16" s="11">
        <v>8</v>
      </c>
      <c r="N16" s="11">
        <v>1</v>
      </c>
      <c r="O16" s="11">
        <v>1</v>
      </c>
    </row>
    <row r="17">
      <c r="B17" s="13" t="s">
        <v>895</v>
      </c>
      <c r="C17" s="13">
        <v>9</v>
      </c>
      <c r="D17" s="13">
        <v>117</v>
      </c>
      <c r="E17" s="14"/>
      <c r="F17" s="13">
        <v>4</v>
      </c>
      <c r="G17" s="13">
        <v>8</v>
      </c>
      <c r="H17" s="13">
        <v>29</v>
      </c>
      <c r="I17" s="13">
        <v>45</v>
      </c>
      <c r="J17" s="13">
        <v>17</v>
      </c>
      <c r="K17" s="13">
        <v>11</v>
      </c>
      <c r="L17" s="14"/>
      <c r="M17" s="13">
        <v>25</v>
      </c>
      <c r="N17" s="13">
        <v>4</v>
      </c>
      <c r="O17" s="13">
        <v>7</v>
      </c>
    </row>
    <row r="18">
      <c r="B18" s="13" t="s">
        <v>896</v>
      </c>
      <c r="C18" s="14"/>
      <c r="D18" s="13">
        <v>25</v>
      </c>
      <c r="E18" s="14"/>
      <c r="F18" s="14"/>
      <c r="G18" s="13">
        <v>4</v>
      </c>
      <c r="H18" s="13">
        <v>7</v>
      </c>
      <c r="I18" s="13">
        <v>11</v>
      </c>
      <c r="J18" s="14"/>
      <c r="K18" s="13">
        <v>5</v>
      </c>
      <c r="L18" s="13">
        <v>3</v>
      </c>
      <c r="M18" s="13">
        <v>5</v>
      </c>
      <c r="N18" s="14"/>
      <c r="O18" s="14"/>
    </row>
    <row r="19">
      <c r="B19" s="13" t="s">
        <v>897</v>
      </c>
      <c r="C19" s="13">
        <v>1</v>
      </c>
      <c r="D19" s="13">
        <v>20</v>
      </c>
      <c r="E19" s="14"/>
      <c r="F19" s="14"/>
      <c r="G19" s="13">
        <v>1</v>
      </c>
      <c r="H19" s="13">
        <v>7</v>
      </c>
      <c r="I19" s="13">
        <v>7</v>
      </c>
      <c r="J19" s="13">
        <v>1</v>
      </c>
      <c r="K19" s="13">
        <v>3</v>
      </c>
      <c r="L19" s="14"/>
      <c r="M19" s="14"/>
      <c r="N19" s="14"/>
      <c r="O19" s="14"/>
    </row>
    <row r="20">
      <c r="B20" s="13" t="s">
        <v>898</v>
      </c>
      <c r="C20" s="13">
        <v>5</v>
      </c>
      <c r="D20" s="14">
        <v>38</v>
      </c>
      <c r="E20" s="13"/>
      <c r="F20" s="14"/>
      <c r="G20" s="14">
        <v>2</v>
      </c>
      <c r="H20" s="14">
        <v>10</v>
      </c>
      <c r="I20" s="14">
        <v>20</v>
      </c>
      <c r="J20" s="14"/>
      <c r="K20" s="14">
        <v>1</v>
      </c>
      <c r="L20" s="14">
        <v>2</v>
      </c>
      <c r="M20" s="14"/>
      <c r="N20" s="14"/>
      <c r="O20" s="14"/>
    </row>
    <row r="22">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c r="C24" s="28">
        <f>SUM(C22:D22)/$O$24</f>
        <v>0.41519674355495251</v>
      </c>
      <c r="H24" s="7" t="s">
        <v>912</v>
      </c>
      <c r="O24" s="7">
        <f>SUM(C22:O22)</f>
        <v>737</v>
      </c>
    </row>
    <row r="27">
      <c r="C27" s="27">
        <v>0.3</v>
      </c>
      <c r="D27" s="27">
        <v>0.4</v>
      </c>
      <c r="E27" s="27">
        <v>0.2</v>
      </c>
      <c r="F27" s="27">
        <v>0.05</v>
      </c>
      <c r="G27" s="27">
        <v>0.05</v>
      </c>
      <c r="H27" s="22"/>
    </row>
    <row r="28">
      <c r="C28" s="26" t="s">
        <v>63</v>
      </c>
      <c r="D28" s="26" t="s">
        <v>64</v>
      </c>
      <c r="E28" s="26" t="s">
        <v>65</v>
      </c>
      <c r="F28" s="26" t="s">
        <v>913</v>
      </c>
      <c r="G28" s="26" t="s">
        <v>914</v>
      </c>
      <c r="H28" s="26"/>
    </row>
    <row r="29" ht="14" customHeight="1">
      <c r="A29" s="514" t="s">
        <v>915</v>
      </c>
      <c r="B29" s="25" t="s">
        <v>916</v>
      </c>
      <c r="C29" s="517" t="s">
        <v>917</v>
      </c>
      <c r="D29" s="518"/>
      <c r="E29" s="518"/>
      <c r="F29" s="518"/>
      <c r="G29" s="518"/>
      <c r="H29" s="519"/>
    </row>
    <row r="30" ht="14" customHeight="1">
      <c r="A30" s="515"/>
      <c r="B30" s="21" t="s">
        <v>918</v>
      </c>
      <c r="C30" s="22"/>
      <c r="D30" s="22"/>
      <c r="E30" s="22"/>
      <c r="F30" s="22"/>
      <c r="G30" s="22"/>
      <c r="H30" s="22"/>
    </row>
    <row r="31" ht="14" customHeight="1">
      <c r="A31" s="515"/>
      <c r="B31" s="21" t="s">
        <v>919</v>
      </c>
      <c r="C31" s="22"/>
      <c r="D31" s="22"/>
      <c r="E31" s="22"/>
      <c r="F31" s="22"/>
      <c r="G31" s="22"/>
      <c r="H31" s="22"/>
    </row>
    <row r="32" ht="14" customHeight="1">
      <c r="A32" s="515"/>
      <c r="B32" s="21" t="s">
        <v>920</v>
      </c>
      <c r="C32" s="22"/>
      <c r="D32" s="22"/>
      <c r="E32" s="22"/>
      <c r="F32" s="22"/>
      <c r="G32" s="22"/>
      <c r="H32" s="22"/>
    </row>
    <row r="33">
      <c r="A33" s="516"/>
      <c r="B33" s="21" t="s">
        <v>921</v>
      </c>
      <c r="C33" s="22"/>
      <c r="D33" s="22"/>
      <c r="E33" s="22"/>
      <c r="F33" s="22"/>
      <c r="G33" s="22"/>
      <c r="H33" s="22"/>
    </row>
    <row r="34" ht="14" customHeight="1">
      <c r="A34" s="514" t="s">
        <v>922</v>
      </c>
      <c r="B34" s="21" t="s">
        <v>923</v>
      </c>
      <c r="C34" s="22"/>
      <c r="D34" s="22"/>
      <c r="E34" s="22"/>
      <c r="F34" s="22"/>
      <c r="G34" s="22"/>
      <c r="H34" s="22"/>
    </row>
    <row r="35" ht="14" customHeight="1">
      <c r="A35" s="516"/>
      <c r="B35" s="21" t="s">
        <v>924</v>
      </c>
      <c r="C35" s="22"/>
      <c r="D35" s="22"/>
      <c r="E35" s="22"/>
      <c r="F35" s="22"/>
      <c r="G35" s="22"/>
      <c r="H35" s="22"/>
    </row>
    <row r="36" ht="24">
      <c r="A36" s="23" t="s">
        <v>925</v>
      </c>
      <c r="B36" s="24" t="s">
        <v>926</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5" x14ac:dyDescent="0.35"/>
  <cols>
    <col min="1" max="1" hidden="1" width="28.54296875" customWidth="1"/>
    <col min="2" max="2" hidden="1" width="18.08984375" customWidth="1"/>
    <col min="3" max="3" bestFit="1" width="28.90625" customWidth="1"/>
    <col min="4" max="4" width="9.453125" customWidth="1" style="44"/>
    <col min="5" max="5" hidden="1" width="9.453125" customWidth="1" style="44"/>
    <col min="6" max="7" width="9.453125" customWidth="1" style="44"/>
    <col min="8" max="8" bestFit="1" width="17.6328125" customWidth="1" style="44"/>
    <col min="9" max="9" width="9.453125" customWidth="1" style="44"/>
    <col min="10" max="10" bestFit="1" width="22" customWidth="1" style="44"/>
    <col min="11" max="11" width="9.453125" customWidth="1" style="44"/>
    <col min="12" max="13" width="9.08984375" customWidth="1" style="44"/>
    <col min="14" max="14" width="13" customWidth="1" style="44"/>
    <col min="15" max="15" width="9.08984375" customWidth="1" style="44"/>
    <col min="16" max="16" bestFit="1" width="13.6328125" customWidth="1" style="44"/>
    <col min="17" max="17" width="10.36328125" customWidth="1" style="44"/>
    <col min="18" max="18" width="9.08984375" customWidth="1" style="44"/>
    <col min="19" max="19" width="10.54296875" customWidth="1" style="44"/>
    <col min="20" max="20" bestFit="1" width="19.453125" customWidth="1" style="44"/>
    <col min="21" max="21" width="9.08984375" customWidth="1" style="44"/>
    <col min="23" max="23" width="9.6328125" customWidth="1" style="44"/>
    <col min="25" max="25" width="9.6328125" customWidth="1" style="44"/>
    <col min="26" max="26" bestFit="1" width="8.90625" customWidth="1"/>
    <col min="27" max="27" width="9.54296875" customWidth="1" style="44"/>
    <col min="28" max="28" bestFit="1" width="12.36328125" customWidth="1"/>
    <col min="29" max="29" width="9.54296875" customWidth="1" style="44"/>
    <col min="31" max="31" width="9.08984375" customWidth="1" style="44"/>
    <col min="32" max="32" width="22.453125" customWidth="1" style="44"/>
    <col min="33" max="33" width="9.08984375" customWidth="1" style="44"/>
    <col min="34" max="34" bestFit="1" width="19.453125" customWidth="1" style="44"/>
    <col min="35" max="35" width="9.08984375" customWidth="1" style="44"/>
    <col min="36" max="36" bestFit="1" width="13.08984375" customWidth="1"/>
  </cols>
  <sheetData>
    <row r="1" ht="60" customHeight="1" s="44" customFormat="1">
      <c r="A1" s="583" t="s">
        <v>276</v>
      </c>
      <c r="B1" s="583"/>
      <c r="C1" s="563" t="s">
        <v>277</v>
      </c>
      <c r="D1" s="563"/>
      <c r="E1" s="225"/>
      <c r="F1" s="569" t="s">
        <v>278</v>
      </c>
      <c r="G1" s="569"/>
      <c r="H1" s="571" t="s">
        <v>9</v>
      </c>
      <c r="I1" s="571"/>
      <c r="J1" s="573" t="s">
        <v>279</v>
      </c>
      <c r="K1" s="573"/>
      <c r="L1" s="565" t="s">
        <v>280</v>
      </c>
      <c r="M1" s="565"/>
      <c r="N1" s="565"/>
      <c r="O1" s="565"/>
      <c r="P1" s="567" t="s">
        <v>281</v>
      </c>
      <c r="Q1" s="567"/>
      <c r="R1" s="561" t="s">
        <v>282</v>
      </c>
      <c r="S1" s="561"/>
      <c r="T1" s="575" t="s">
        <v>283</v>
      </c>
      <c r="U1" s="575"/>
      <c r="V1" s="576" t="s">
        <v>284</v>
      </c>
      <c r="W1" s="576"/>
      <c r="X1" s="578" t="s">
        <v>285</v>
      </c>
      <c r="Y1" s="578"/>
      <c r="Z1" s="588" t="s">
        <v>286</v>
      </c>
      <c r="AA1" s="588"/>
      <c r="AB1" s="589" t="s">
        <v>287</v>
      </c>
      <c r="AC1" s="589"/>
      <c r="AD1" s="586" t="s">
        <v>288</v>
      </c>
      <c r="AE1" s="586"/>
      <c r="AF1" s="584" t="s">
        <v>191</v>
      </c>
      <c r="AG1" s="584"/>
      <c r="AH1" s="586" t="s">
        <v>192</v>
      </c>
      <c r="AI1" s="586"/>
      <c r="AJ1" s="561" t="s">
        <v>289</v>
      </c>
      <c r="AK1" s="561"/>
      <c r="AL1" s="580"/>
      <c r="AM1" s="580"/>
    </row>
    <row r="2" s="44" customFormat="1">
      <c r="A2" s="583"/>
      <c r="B2" s="583"/>
      <c r="C2" s="564">
        <v>6</v>
      </c>
      <c r="D2" s="564"/>
      <c r="E2" s="226"/>
      <c r="F2" s="570">
        <v>2</v>
      </c>
      <c r="G2" s="570"/>
      <c r="H2" s="572">
        <v>6</v>
      </c>
      <c r="I2" s="572"/>
      <c r="J2" s="574">
        <v>4</v>
      </c>
      <c r="K2" s="574"/>
      <c r="L2" s="566">
        <v>6</v>
      </c>
      <c r="M2" s="566"/>
      <c r="N2" s="566"/>
      <c r="O2" s="566"/>
      <c r="P2" s="568">
        <v>6</v>
      </c>
      <c r="Q2" s="568"/>
      <c r="R2" s="562">
        <v>4</v>
      </c>
      <c r="S2" s="562"/>
      <c r="T2" s="572">
        <v>3</v>
      </c>
      <c r="U2" s="572"/>
      <c r="V2" s="577">
        <v>4</v>
      </c>
      <c r="W2" s="577"/>
      <c r="X2" s="579">
        <v>2</v>
      </c>
      <c r="Y2" s="579"/>
      <c r="Z2" s="574">
        <v>2</v>
      </c>
      <c r="AA2" s="574"/>
      <c r="AB2" s="590">
        <v>2</v>
      </c>
      <c r="AC2" s="590"/>
      <c r="AD2" s="591">
        <v>3</v>
      </c>
      <c r="AE2" s="591"/>
      <c r="AF2" s="585">
        <v>2</v>
      </c>
      <c r="AG2" s="585"/>
      <c r="AH2" s="587">
        <v>3</v>
      </c>
      <c r="AI2" s="587"/>
      <c r="AJ2" s="562">
        <v>4</v>
      </c>
      <c r="AK2" s="562"/>
      <c r="AL2" s="580"/>
      <c r="AM2" s="580"/>
    </row>
    <row r="3" ht="65.5">
      <c r="C3" s="86" t="s">
        <v>290</v>
      </c>
      <c r="D3" s="94" t="s">
        <v>291</v>
      </c>
      <c r="E3" s="94"/>
      <c r="F3" s="95" t="s">
        <v>292</v>
      </c>
      <c r="G3" s="95" t="s">
        <v>293</v>
      </c>
      <c r="H3" s="96" t="s">
        <v>9</v>
      </c>
      <c r="I3" s="96" t="s">
        <v>291</v>
      </c>
      <c r="J3" s="97" t="s">
        <v>279</v>
      </c>
      <c r="K3" s="97" t="s">
        <v>291</v>
      </c>
      <c r="L3" s="98" t="s">
        <v>169</v>
      </c>
      <c r="M3" s="98" t="s">
        <v>291</v>
      </c>
      <c r="N3" s="99" t="s">
        <v>294</v>
      </c>
      <c r="O3" s="99" t="s">
        <v>291</v>
      </c>
      <c r="P3" s="100" t="s">
        <v>171</v>
      </c>
      <c r="Q3" s="100" t="s">
        <v>291</v>
      </c>
      <c r="R3" s="101" t="s">
        <v>295</v>
      </c>
      <c r="S3" s="101" t="s">
        <v>291</v>
      </c>
      <c r="T3" s="96" t="s">
        <v>296</v>
      </c>
      <c r="U3" s="96" t="s">
        <v>291</v>
      </c>
      <c r="V3" s="102" t="s">
        <v>24</v>
      </c>
      <c r="W3" s="102" t="s">
        <v>291</v>
      </c>
      <c r="X3" s="103" t="s">
        <v>297</v>
      </c>
      <c r="Y3" s="103" t="s">
        <v>291</v>
      </c>
      <c r="Z3" s="97" t="s">
        <v>172</v>
      </c>
      <c r="AA3" s="97" t="s">
        <v>291</v>
      </c>
      <c r="AB3" s="104" t="s">
        <v>33</v>
      </c>
      <c r="AC3" s="104" t="s">
        <v>291</v>
      </c>
      <c r="AD3" s="105" t="s">
        <v>298</v>
      </c>
      <c r="AE3" s="105" t="s">
        <v>291</v>
      </c>
      <c r="AF3" s="106" t="s">
        <v>42</v>
      </c>
      <c r="AG3" s="106" t="s">
        <v>291</v>
      </c>
      <c r="AH3" s="105" t="s">
        <v>299</v>
      </c>
      <c r="AI3" s="105" t="s">
        <v>291</v>
      </c>
      <c r="AJ3" s="101" t="s">
        <v>300</v>
      </c>
      <c r="AK3" s="101" t="s">
        <v>291</v>
      </c>
      <c r="AL3" s="45"/>
      <c r="AM3" s="45"/>
    </row>
    <row r="4">
      <c r="C4" s="86" t="s">
        <v>301</v>
      </c>
      <c r="D4" s="86">
        <v>0</v>
      </c>
      <c r="E4" s="86"/>
      <c r="F4" s="83" t="s">
        <v>63</v>
      </c>
      <c r="G4" s="83">
        <v>0</v>
      </c>
      <c r="H4" s="90" t="s">
        <v>302</v>
      </c>
      <c r="I4" s="90">
        <v>0</v>
      </c>
      <c r="J4" s="76" t="s">
        <v>303</v>
      </c>
      <c r="K4" s="88">
        <v>7</v>
      </c>
      <c r="L4" s="107" t="s">
        <v>304</v>
      </c>
      <c r="M4" s="107">
        <v>0</v>
      </c>
      <c r="N4" s="108" t="s">
        <v>126</v>
      </c>
      <c r="O4" s="108">
        <v>0</v>
      </c>
      <c r="P4" s="109" t="s">
        <v>305</v>
      </c>
      <c r="Q4" s="109">
        <v>0</v>
      </c>
      <c r="R4" s="82" t="s">
        <v>306</v>
      </c>
      <c r="S4" s="82">
        <v>0</v>
      </c>
      <c r="T4" s="90" t="s">
        <v>307</v>
      </c>
      <c r="U4" s="90">
        <v>0</v>
      </c>
      <c r="V4" s="89" t="s">
        <v>308</v>
      </c>
      <c r="W4" s="89">
        <v>0</v>
      </c>
      <c r="X4" s="80" t="s">
        <v>309</v>
      </c>
      <c r="Y4" s="80">
        <v>0</v>
      </c>
      <c r="Z4" s="88" t="s">
        <v>310</v>
      </c>
      <c r="AA4" s="88">
        <v>0</v>
      </c>
      <c r="AB4" s="85" t="s">
        <v>310</v>
      </c>
      <c r="AC4" s="85">
        <v>0</v>
      </c>
      <c r="AD4" s="87" t="s">
        <v>311</v>
      </c>
      <c r="AE4" s="87">
        <v>0</v>
      </c>
      <c r="AF4" s="84" t="s">
        <v>312</v>
      </c>
      <c r="AG4" s="84">
        <v>0</v>
      </c>
      <c r="AH4" s="87" t="s">
        <v>308</v>
      </c>
      <c r="AI4" s="87">
        <v>0</v>
      </c>
      <c r="AJ4" s="82" t="s">
        <v>313</v>
      </c>
      <c r="AK4" s="82">
        <v>-2</v>
      </c>
    </row>
    <row r="5" s="44" customFormat="1">
      <c r="C5" s="86" t="s">
        <v>314</v>
      </c>
      <c r="D5" s="86">
        <v>0</v>
      </c>
      <c r="E5" s="86"/>
      <c r="F5" s="83" t="s">
        <v>64</v>
      </c>
      <c r="G5" s="83">
        <v>1</v>
      </c>
      <c r="H5" s="90" t="s">
        <v>315</v>
      </c>
      <c r="I5" s="90">
        <v>1</v>
      </c>
      <c r="J5" s="76" t="s">
        <v>316</v>
      </c>
      <c r="K5" s="88">
        <v>6</v>
      </c>
      <c r="L5" s="107" t="s">
        <v>317</v>
      </c>
      <c r="M5" s="107">
        <v>1</v>
      </c>
      <c r="N5" s="108" t="s">
        <v>318</v>
      </c>
      <c r="O5" s="108">
        <v>1</v>
      </c>
      <c r="P5" s="109" t="s">
        <v>319</v>
      </c>
      <c r="Q5" s="109">
        <v>1</v>
      </c>
      <c r="R5" s="82" t="s">
        <v>320</v>
      </c>
      <c r="S5" s="82">
        <v>2</v>
      </c>
      <c r="T5" s="90" t="s">
        <v>321</v>
      </c>
      <c r="U5" s="90">
        <v>3</v>
      </c>
      <c r="V5" s="89" t="s">
        <v>322</v>
      </c>
      <c r="W5" s="89">
        <v>1</v>
      </c>
      <c r="X5" s="110" t="s">
        <v>323</v>
      </c>
      <c r="Y5" s="80">
        <v>1</v>
      </c>
      <c r="Z5" s="111" t="s">
        <v>324</v>
      </c>
      <c r="AA5" s="88">
        <v>1</v>
      </c>
      <c r="AB5" s="112" t="s">
        <v>324</v>
      </c>
      <c r="AC5" s="85">
        <v>1</v>
      </c>
      <c r="AD5" s="87" t="s">
        <v>325</v>
      </c>
      <c r="AE5" s="87">
        <v>1</v>
      </c>
      <c r="AF5" s="84" t="s">
        <v>326</v>
      </c>
      <c r="AG5" s="84">
        <v>1</v>
      </c>
      <c r="AH5" s="87" t="s">
        <v>327</v>
      </c>
      <c r="AI5" s="87">
        <v>1</v>
      </c>
      <c r="AJ5" s="82" t="s">
        <v>328</v>
      </c>
      <c r="AK5" s="82">
        <v>-1</v>
      </c>
    </row>
    <row r="6">
      <c r="C6" s="86" t="s">
        <v>329</v>
      </c>
      <c r="D6" s="86">
        <v>2</v>
      </c>
      <c r="E6" s="86"/>
      <c r="F6" s="83" t="s">
        <v>65</v>
      </c>
      <c r="G6" s="83">
        <v>2</v>
      </c>
      <c r="H6" s="90" t="s">
        <v>330</v>
      </c>
      <c r="I6" s="90">
        <v>2</v>
      </c>
      <c r="J6" s="76" t="s">
        <v>331</v>
      </c>
      <c r="K6" s="88">
        <v>5</v>
      </c>
      <c r="L6" s="107" t="s">
        <v>332</v>
      </c>
      <c r="M6" s="107">
        <v>2</v>
      </c>
      <c r="N6" s="108" t="s">
        <v>333</v>
      </c>
      <c r="O6" s="108">
        <v>2</v>
      </c>
      <c r="P6" s="109" t="s">
        <v>334</v>
      </c>
      <c r="Q6" s="109">
        <v>2</v>
      </c>
      <c r="R6" s="82" t="s">
        <v>335</v>
      </c>
      <c r="S6" s="82">
        <v>4</v>
      </c>
      <c r="T6" s="90" t="s">
        <v>336</v>
      </c>
      <c r="U6" s="90">
        <v>6</v>
      </c>
      <c r="V6" s="113" t="s">
        <v>337</v>
      </c>
      <c r="W6" s="89">
        <v>2</v>
      </c>
      <c r="X6" s="80" t="s">
        <v>338</v>
      </c>
      <c r="Y6" s="80">
        <v>2</v>
      </c>
      <c r="Z6" s="114" t="s">
        <v>78</v>
      </c>
      <c r="AA6" s="88">
        <v>2</v>
      </c>
      <c r="AB6" s="115" t="s">
        <v>78</v>
      </c>
      <c r="AC6" s="85">
        <v>2</v>
      </c>
      <c r="AD6" s="87" t="s">
        <v>339</v>
      </c>
      <c r="AE6" s="87">
        <v>2</v>
      </c>
      <c r="AF6" s="84" t="s">
        <v>340</v>
      </c>
      <c r="AG6" s="84">
        <v>2</v>
      </c>
      <c r="AH6" s="87" t="s">
        <v>341</v>
      </c>
      <c r="AI6" s="87">
        <v>2</v>
      </c>
      <c r="AJ6" s="82" t="s">
        <v>342</v>
      </c>
      <c r="AK6" s="82">
        <v>0</v>
      </c>
    </row>
    <row r="7">
      <c r="C7" s="86" t="s">
        <v>343</v>
      </c>
      <c r="D7" s="86">
        <v>2</v>
      </c>
      <c r="E7" s="86"/>
      <c r="F7" s="83" t="s">
        <v>344</v>
      </c>
      <c r="G7" s="83">
        <v>1</v>
      </c>
      <c r="H7" s="90" t="s">
        <v>345</v>
      </c>
      <c r="I7" s="90">
        <v>4</v>
      </c>
      <c r="J7" s="76" t="s">
        <v>346</v>
      </c>
      <c r="K7" s="88">
        <v>4</v>
      </c>
      <c r="L7" s="107" t="s">
        <v>347</v>
      </c>
      <c r="M7" s="107">
        <v>3</v>
      </c>
      <c r="N7" s="108" t="s">
        <v>348</v>
      </c>
      <c r="O7" s="108">
        <v>3</v>
      </c>
      <c r="P7" s="109" t="s">
        <v>349</v>
      </c>
      <c r="Q7" s="109">
        <v>3</v>
      </c>
      <c r="R7" s="82" t="s">
        <v>350</v>
      </c>
      <c r="S7" s="82">
        <v>5</v>
      </c>
      <c r="T7" s="90" t="s">
        <v>344</v>
      </c>
      <c r="U7" s="90">
        <v>0</v>
      </c>
      <c r="V7" s="89" t="s">
        <v>351</v>
      </c>
      <c r="W7" s="89">
        <v>3</v>
      </c>
      <c r="X7" s="80" t="s">
        <v>352</v>
      </c>
      <c r="Y7" s="80">
        <v>3</v>
      </c>
      <c r="Z7" s="114" t="s">
        <v>353</v>
      </c>
      <c r="AA7" s="88">
        <v>3</v>
      </c>
      <c r="AB7" s="115" t="s">
        <v>353</v>
      </c>
      <c r="AC7" s="85">
        <v>3</v>
      </c>
      <c r="AD7" s="87" t="s">
        <v>354</v>
      </c>
      <c r="AE7" s="87">
        <v>3</v>
      </c>
      <c r="AF7" s="84" t="s">
        <v>344</v>
      </c>
      <c r="AG7" s="84">
        <v>0</v>
      </c>
      <c r="AH7" s="87" t="s">
        <v>355</v>
      </c>
      <c r="AI7" s="87">
        <v>3</v>
      </c>
      <c r="AJ7" s="82" t="s">
        <v>356</v>
      </c>
      <c r="AK7" s="82">
        <v>1</v>
      </c>
    </row>
    <row r="8">
      <c r="A8" s="44"/>
      <c r="B8" s="33"/>
      <c r="C8" s="86" t="s">
        <v>357</v>
      </c>
      <c r="D8" s="86">
        <v>6</v>
      </c>
      <c r="E8" s="86"/>
      <c r="F8" s="83" t="s">
        <v>358</v>
      </c>
      <c r="G8" s="83">
        <v>0</v>
      </c>
      <c r="H8" s="90" t="s">
        <v>359</v>
      </c>
      <c r="I8" s="90">
        <v>6</v>
      </c>
      <c r="J8" s="76" t="s">
        <v>360</v>
      </c>
      <c r="K8" s="88">
        <v>3</v>
      </c>
      <c r="L8" s="107" t="s">
        <v>361</v>
      </c>
      <c r="M8" s="107">
        <v>4</v>
      </c>
      <c r="N8" s="108" t="s">
        <v>362</v>
      </c>
      <c r="O8" s="108">
        <v>4</v>
      </c>
      <c r="P8" s="109" t="s">
        <v>363</v>
      </c>
      <c r="Q8" s="109">
        <v>4</v>
      </c>
      <c r="R8" s="82" t="s">
        <v>364</v>
      </c>
      <c r="S8" s="82">
        <v>6</v>
      </c>
      <c r="T8" s="90" t="s">
        <v>358</v>
      </c>
      <c r="U8" s="90">
        <v>0</v>
      </c>
      <c r="V8" s="89" t="s">
        <v>365</v>
      </c>
      <c r="W8" s="89">
        <v>4</v>
      </c>
      <c r="X8" s="80" t="s">
        <v>366</v>
      </c>
      <c r="Y8" s="80">
        <v>4</v>
      </c>
      <c r="Z8" s="114" t="s">
        <v>367</v>
      </c>
      <c r="AA8" s="88">
        <v>4</v>
      </c>
      <c r="AB8" s="115" t="s">
        <v>367</v>
      </c>
      <c r="AC8" s="85">
        <v>4</v>
      </c>
      <c r="AD8" s="87" t="s">
        <v>368</v>
      </c>
      <c r="AE8" s="87">
        <v>4</v>
      </c>
      <c r="AF8" s="84" t="s">
        <v>358</v>
      </c>
      <c r="AG8" s="84">
        <v>0</v>
      </c>
      <c r="AH8" s="87" t="s">
        <v>344</v>
      </c>
      <c r="AI8" s="87">
        <v>0</v>
      </c>
      <c r="AJ8" s="82" t="s">
        <v>369</v>
      </c>
      <c r="AK8" s="82">
        <v>2</v>
      </c>
    </row>
    <row r="9">
      <c r="B9" s="33"/>
      <c r="C9" s="86" t="s">
        <v>370</v>
      </c>
      <c r="D9" s="86">
        <v>6</v>
      </c>
      <c r="E9" s="86"/>
      <c r="F9" s="83"/>
      <c r="G9" s="83"/>
      <c r="H9" s="90" t="s">
        <v>344</v>
      </c>
      <c r="I9" s="90">
        <v>2</v>
      </c>
      <c r="J9" s="76" t="s">
        <v>371</v>
      </c>
      <c r="K9" s="88">
        <v>2</v>
      </c>
      <c r="L9" s="107" t="s">
        <v>372</v>
      </c>
      <c r="M9" s="107">
        <v>5</v>
      </c>
      <c r="N9" s="108" t="s">
        <v>373</v>
      </c>
      <c r="O9" s="108">
        <v>5</v>
      </c>
      <c r="P9" s="109" t="s">
        <v>374</v>
      </c>
      <c r="Q9" s="109">
        <v>5</v>
      </c>
      <c r="R9" s="82" t="s">
        <v>375</v>
      </c>
      <c r="S9" s="82">
        <v>8</v>
      </c>
      <c r="T9" s="90"/>
      <c r="U9" s="90"/>
      <c r="V9" s="89" t="s">
        <v>376</v>
      </c>
      <c r="W9" s="89">
        <v>5</v>
      </c>
      <c r="X9" s="80" t="s">
        <v>344</v>
      </c>
      <c r="Y9" s="80">
        <v>1</v>
      </c>
      <c r="Z9" s="88" t="s">
        <v>377</v>
      </c>
      <c r="AA9" s="88">
        <v>5</v>
      </c>
      <c r="AB9" s="85" t="s">
        <v>377</v>
      </c>
      <c r="AC9" s="85">
        <v>5</v>
      </c>
      <c r="AD9" s="87" t="s">
        <v>378</v>
      </c>
      <c r="AE9" s="87">
        <v>5</v>
      </c>
      <c r="AF9" s="84"/>
      <c r="AG9" s="84"/>
      <c r="AH9" s="87" t="s">
        <v>358</v>
      </c>
      <c r="AI9" s="87">
        <v>0</v>
      </c>
      <c r="AJ9" s="82" t="s">
        <v>379</v>
      </c>
      <c r="AK9" s="82">
        <v>3</v>
      </c>
    </row>
    <row r="10">
      <c r="B10" s="33"/>
      <c r="C10" s="86" t="s">
        <v>380</v>
      </c>
      <c r="D10" s="86">
        <v>8</v>
      </c>
      <c r="E10" s="86"/>
      <c r="F10" s="83"/>
      <c r="G10" s="83"/>
      <c r="H10" s="90" t="s">
        <v>358</v>
      </c>
      <c r="I10" s="90">
        <v>0</v>
      </c>
      <c r="J10" s="76" t="s">
        <v>381</v>
      </c>
      <c r="K10" s="88">
        <v>1</v>
      </c>
      <c r="L10" s="107" t="s">
        <v>382</v>
      </c>
      <c r="M10" s="107">
        <v>6</v>
      </c>
      <c r="N10" s="108" t="s">
        <v>383</v>
      </c>
      <c r="O10" s="108">
        <v>6</v>
      </c>
      <c r="P10" s="109" t="s">
        <v>384</v>
      </c>
      <c r="Q10" s="109">
        <v>6</v>
      </c>
      <c r="R10" s="82" t="s">
        <v>385</v>
      </c>
      <c r="S10" s="82">
        <v>10</v>
      </c>
      <c r="T10" s="90"/>
      <c r="U10" s="90"/>
      <c r="V10" s="89" t="s">
        <v>386</v>
      </c>
      <c r="W10" s="89">
        <v>6</v>
      </c>
      <c r="X10" s="80" t="s">
        <v>358</v>
      </c>
      <c r="Y10" s="80">
        <v>0</v>
      </c>
      <c r="Z10" s="88" t="s">
        <v>387</v>
      </c>
      <c r="AA10" s="88">
        <v>6</v>
      </c>
      <c r="AB10" s="85" t="s">
        <v>386</v>
      </c>
      <c r="AC10" s="85">
        <v>6</v>
      </c>
      <c r="AD10" s="87" t="s">
        <v>388</v>
      </c>
      <c r="AE10" s="87">
        <v>6</v>
      </c>
      <c r="AF10" s="84"/>
      <c r="AG10" s="84"/>
      <c r="AH10" s="87"/>
      <c r="AI10" s="87"/>
      <c r="AJ10" s="82" t="s">
        <v>389</v>
      </c>
      <c r="AK10" s="82">
        <v>4</v>
      </c>
    </row>
    <row r="11">
      <c r="B11" s="33"/>
      <c r="C11" s="86" t="s">
        <v>390</v>
      </c>
      <c r="D11" s="86">
        <v>8</v>
      </c>
      <c r="E11" s="86"/>
      <c r="F11" s="83"/>
      <c r="G11" s="83"/>
      <c r="H11" s="90" t="s">
        <v>391</v>
      </c>
      <c r="I11" s="90">
        <v>0</v>
      </c>
      <c r="J11" s="76" t="s">
        <v>392</v>
      </c>
      <c r="K11" s="88">
        <v>0</v>
      </c>
      <c r="L11" s="107" t="s">
        <v>393</v>
      </c>
      <c r="M11" s="107">
        <v>7</v>
      </c>
      <c r="N11" s="108" t="s">
        <v>394</v>
      </c>
      <c r="O11" s="108">
        <v>7</v>
      </c>
      <c r="P11" s="109" t="s">
        <v>395</v>
      </c>
      <c r="Q11" s="109">
        <v>7</v>
      </c>
      <c r="R11" s="82" t="s">
        <v>344</v>
      </c>
      <c r="S11" s="82">
        <v>2</v>
      </c>
      <c r="T11" s="90"/>
      <c r="U11" s="90"/>
      <c r="V11" s="89" t="s">
        <v>344</v>
      </c>
      <c r="W11" s="89">
        <v>2</v>
      </c>
      <c r="X11" s="80"/>
      <c r="Y11" s="80"/>
      <c r="Z11" s="88" t="s">
        <v>396</v>
      </c>
      <c r="AA11" s="88">
        <v>7</v>
      </c>
      <c r="AB11" s="85" t="s">
        <v>396</v>
      </c>
      <c r="AC11" s="85">
        <v>7</v>
      </c>
      <c r="AD11" s="87" t="s">
        <v>397</v>
      </c>
      <c r="AE11" s="87">
        <v>7</v>
      </c>
      <c r="AF11" s="84"/>
      <c r="AG11" s="84"/>
      <c r="AH11" s="87"/>
      <c r="AI11" s="87"/>
      <c r="AJ11" s="82" t="s">
        <v>344</v>
      </c>
      <c r="AK11" s="82">
        <v>0</v>
      </c>
    </row>
    <row r="12">
      <c r="B12" s="33"/>
      <c r="C12" s="86" t="s">
        <v>398</v>
      </c>
      <c r="D12" s="86">
        <v>10</v>
      </c>
      <c r="E12" s="86"/>
      <c r="F12" s="83"/>
      <c r="G12" s="83"/>
      <c r="H12" s="90" t="s">
        <v>399</v>
      </c>
      <c r="I12" s="90">
        <v>1</v>
      </c>
      <c r="J12" s="88" t="s">
        <v>400</v>
      </c>
      <c r="K12" s="88">
        <v>7</v>
      </c>
      <c r="L12" s="107" t="s">
        <v>401</v>
      </c>
      <c r="M12" s="107">
        <v>8</v>
      </c>
      <c r="N12" s="108" t="s">
        <v>402</v>
      </c>
      <c r="O12" s="108">
        <v>8</v>
      </c>
      <c r="P12" s="109" t="s">
        <v>403</v>
      </c>
      <c r="Q12" s="109">
        <v>8</v>
      </c>
      <c r="R12" s="82" t="s">
        <v>358</v>
      </c>
      <c r="S12" s="82">
        <v>0</v>
      </c>
      <c r="T12" s="90"/>
      <c r="U12" s="90"/>
      <c r="V12" s="89" t="s">
        <v>358</v>
      </c>
      <c r="W12" s="89">
        <v>0</v>
      </c>
      <c r="X12" s="80"/>
      <c r="Y12" s="80"/>
      <c r="Z12" s="88" t="s">
        <v>344</v>
      </c>
      <c r="AA12" s="88">
        <v>1</v>
      </c>
      <c r="AB12" s="85" t="s">
        <v>344</v>
      </c>
      <c r="AC12" s="85">
        <v>1</v>
      </c>
      <c r="AD12" s="87" t="s">
        <v>344</v>
      </c>
      <c r="AE12" s="87">
        <v>0</v>
      </c>
      <c r="AF12" s="84"/>
      <c r="AG12" s="84"/>
      <c r="AH12" s="87"/>
      <c r="AI12" s="87"/>
      <c r="AJ12" s="82" t="s">
        <v>358</v>
      </c>
      <c r="AK12" s="82">
        <v>0</v>
      </c>
    </row>
    <row r="13">
      <c r="B13" s="33"/>
      <c r="C13" s="86" t="s">
        <v>404</v>
      </c>
      <c r="D13" s="86">
        <v>10</v>
      </c>
      <c r="E13" s="86"/>
      <c r="F13" s="83"/>
      <c r="G13" s="83"/>
      <c r="H13" s="90" t="s">
        <v>405</v>
      </c>
      <c r="I13" s="90">
        <v>2</v>
      </c>
      <c r="J13" s="88" t="s">
        <v>406</v>
      </c>
      <c r="K13" s="88">
        <v>6</v>
      </c>
      <c r="L13" s="107" t="s">
        <v>407</v>
      </c>
      <c r="M13" s="107">
        <v>9</v>
      </c>
      <c r="N13" s="108" t="s">
        <v>408</v>
      </c>
      <c r="O13" s="108">
        <v>9</v>
      </c>
      <c r="P13" s="109" t="s">
        <v>409</v>
      </c>
      <c r="Q13" s="109">
        <v>9</v>
      </c>
      <c r="R13" s="82"/>
      <c r="S13" s="82"/>
      <c r="T13" s="90"/>
      <c r="U13" s="90"/>
      <c r="V13" s="89"/>
      <c r="W13" s="89"/>
      <c r="X13" s="80"/>
      <c r="Y13" s="80"/>
      <c r="Z13" s="88" t="s">
        <v>358</v>
      </c>
      <c r="AA13" s="88">
        <v>0</v>
      </c>
      <c r="AB13" s="85" t="s">
        <v>358</v>
      </c>
      <c r="AC13" s="85">
        <v>0</v>
      </c>
      <c r="AD13" s="87" t="s">
        <v>358</v>
      </c>
      <c r="AE13" s="87">
        <v>0</v>
      </c>
      <c r="AF13" s="84"/>
      <c r="AG13" s="84"/>
      <c r="AH13" s="87"/>
      <c r="AI13" s="87"/>
      <c r="AJ13" s="82"/>
      <c r="AK13" s="82"/>
    </row>
    <row r="14">
      <c r="B14" s="33"/>
      <c r="C14" s="86" t="s">
        <v>410</v>
      </c>
      <c r="D14" s="86">
        <v>0</v>
      </c>
      <c r="E14" s="86"/>
      <c r="F14" s="83"/>
      <c r="G14" s="83"/>
      <c r="H14" s="90" t="s">
        <v>411</v>
      </c>
      <c r="I14" s="90">
        <v>4</v>
      </c>
      <c r="J14" s="88" t="s">
        <v>412</v>
      </c>
      <c r="K14" s="88">
        <v>4</v>
      </c>
      <c r="L14" s="107" t="s">
        <v>344</v>
      </c>
      <c r="M14" s="107">
        <v>2</v>
      </c>
      <c r="N14" s="108" t="s">
        <v>344</v>
      </c>
      <c r="O14" s="108">
        <v>2</v>
      </c>
      <c r="P14" s="109" t="s">
        <v>344</v>
      </c>
      <c r="Q14" s="109">
        <v>3</v>
      </c>
      <c r="R14" s="82" t="s">
        <v>413</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414</v>
      </c>
      <c r="D15" s="86">
        <v>0</v>
      </c>
      <c r="E15" s="86"/>
      <c r="F15" s="83"/>
      <c r="G15" s="83"/>
      <c r="H15" s="90" t="s">
        <v>415</v>
      </c>
      <c r="I15" s="90">
        <v>6</v>
      </c>
      <c r="J15" s="88" t="s">
        <v>416</v>
      </c>
      <c r="K15" s="88">
        <v>2</v>
      </c>
      <c r="L15" s="359" t="s">
        <v>358</v>
      </c>
      <c r="M15" s="359">
        <v>0</v>
      </c>
      <c r="N15" s="108" t="s">
        <v>358</v>
      </c>
      <c r="O15" s="108">
        <v>0</v>
      </c>
      <c r="P15" s="364" t="s">
        <v>358</v>
      </c>
      <c r="Q15" s="364">
        <v>0</v>
      </c>
      <c r="R15" s="82" t="s">
        <v>417</v>
      </c>
      <c r="S15" s="344">
        <v>0</v>
      </c>
      <c r="T15" s="354"/>
      <c r="U15" s="354"/>
      <c r="V15" s="354"/>
      <c r="W15" s="354"/>
      <c r="X15" s="354"/>
      <c r="Y15" s="354"/>
      <c r="Z15" s="354"/>
      <c r="AA15" s="354"/>
      <c r="AB15" s="354"/>
      <c r="AC15" s="354"/>
      <c r="AD15" s="354"/>
      <c r="AE15" s="354"/>
      <c r="AF15" s="354"/>
      <c r="AG15" s="354"/>
      <c r="AH15" s="354"/>
      <c r="AI15" s="354"/>
      <c r="AJ15" s="354"/>
      <c r="AK15" s="354"/>
    </row>
    <row r="16">
      <c r="A16" s="581" t="s">
        <v>418</v>
      </c>
      <c r="B16" s="582"/>
      <c r="C16" s="86" t="s">
        <v>419</v>
      </c>
      <c r="D16" s="86">
        <v>2</v>
      </c>
      <c r="E16" s="86"/>
      <c r="F16" s="83"/>
      <c r="G16" s="83"/>
      <c r="H16" s="90" t="s">
        <v>420</v>
      </c>
      <c r="I16" s="90">
        <v>8</v>
      </c>
      <c r="J16" s="88" t="s">
        <v>421</v>
      </c>
      <c r="K16" s="355">
        <v>1</v>
      </c>
      <c r="L16" s="354"/>
      <c r="M16" s="354"/>
      <c r="N16" s="357" t="s">
        <v>422</v>
      </c>
      <c r="O16" s="345"/>
      <c r="P16" s="354"/>
      <c r="Q16" s="354"/>
      <c r="R16" s="363" t="s">
        <v>423</v>
      </c>
      <c r="S16" s="344">
        <v>2</v>
      </c>
      <c r="T16" s="354"/>
      <c r="U16" s="354"/>
      <c r="V16" s="354"/>
      <c r="W16" s="354"/>
      <c r="X16" s="354"/>
      <c r="Y16" s="354"/>
      <c r="Z16" s="354"/>
      <c r="AA16" s="354"/>
      <c r="AB16" s="354"/>
      <c r="AC16" s="354"/>
      <c r="AD16" s="354"/>
      <c r="AE16" s="354"/>
      <c r="AF16" s="354"/>
      <c r="AG16" s="354"/>
      <c r="AH16" s="354"/>
      <c r="AI16" s="354"/>
      <c r="AJ16" s="354"/>
      <c r="AK16" s="354"/>
    </row>
    <row r="17">
      <c r="A17" s="46" t="s">
        <v>424</v>
      </c>
      <c r="B17" s="340">
        <f>Model!B2</f>
        <v>200</v>
      </c>
      <c r="C17" s="86" t="s">
        <v>425</v>
      </c>
      <c r="D17" s="86">
        <v>2</v>
      </c>
      <c r="E17" s="86"/>
      <c r="F17" s="83"/>
      <c r="G17" s="83"/>
      <c r="H17" s="90" t="s">
        <v>344</v>
      </c>
      <c r="I17" s="90">
        <v>2</v>
      </c>
      <c r="J17" s="88" t="s">
        <v>426</v>
      </c>
      <c r="K17" s="355">
        <v>0</v>
      </c>
      <c r="L17" s="354"/>
      <c r="M17" s="354"/>
      <c r="N17" s="357" t="s">
        <v>427</v>
      </c>
      <c r="O17" s="361">
        <v>0</v>
      </c>
      <c r="P17" s="354"/>
      <c r="Q17" s="354"/>
      <c r="R17" s="363" t="s">
        <v>428</v>
      </c>
      <c r="S17" s="344">
        <v>4</v>
      </c>
      <c r="T17" s="354"/>
      <c r="U17" s="354"/>
      <c r="V17" s="354"/>
      <c r="W17" s="354"/>
      <c r="X17" s="354"/>
      <c r="Y17" s="354"/>
      <c r="Z17" s="354"/>
      <c r="AA17" s="354"/>
      <c r="AB17" s="354"/>
      <c r="AC17" s="354"/>
      <c r="AD17" s="354"/>
      <c r="AE17" s="354"/>
      <c r="AF17" s="354"/>
      <c r="AG17" s="354"/>
      <c r="AH17" s="354"/>
      <c r="AI17" s="354"/>
      <c r="AJ17" s="354"/>
      <c r="AK17" s="354"/>
    </row>
    <row r="18">
      <c r="A18" s="46" t="s">
        <v>429</v>
      </c>
      <c r="B18" s="340">
        <v>200</v>
      </c>
      <c r="C18" s="86" t="s">
        <v>430</v>
      </c>
      <c r="D18" s="86">
        <v>4</v>
      </c>
      <c r="E18" s="86"/>
      <c r="F18" s="83"/>
      <c r="G18" s="83"/>
      <c r="H18" s="90" t="s">
        <v>358</v>
      </c>
      <c r="I18" s="90">
        <v>0</v>
      </c>
      <c r="J18" s="88" t="s">
        <v>431</v>
      </c>
      <c r="K18" s="355">
        <v>7</v>
      </c>
      <c r="L18" s="354"/>
      <c r="M18" s="354"/>
      <c r="N18" s="357" t="s">
        <v>432</v>
      </c>
      <c r="O18" s="361">
        <v>3</v>
      </c>
      <c r="P18" s="354"/>
      <c r="Q18" s="354"/>
      <c r="R18" s="363" t="s">
        <v>433</v>
      </c>
      <c r="S18" s="344">
        <v>6</v>
      </c>
      <c r="T18" s="354"/>
      <c r="U18" s="354"/>
      <c r="V18" s="354"/>
      <c r="W18" s="354"/>
      <c r="X18" s="354"/>
      <c r="Y18" s="354"/>
      <c r="Z18" s="354"/>
      <c r="AA18" s="354"/>
      <c r="AB18" s="354"/>
      <c r="AC18" s="354"/>
      <c r="AD18" s="354"/>
      <c r="AE18" s="354"/>
      <c r="AF18" s="354"/>
      <c r="AG18" s="354"/>
      <c r="AH18" s="354"/>
      <c r="AI18" s="354"/>
      <c r="AJ18" s="354"/>
      <c r="AK18" s="354"/>
    </row>
    <row r="19">
      <c r="A19" s="46" t="s">
        <v>434</v>
      </c>
      <c r="B19" s="340">
        <v>250</v>
      </c>
      <c r="C19" s="86" t="s">
        <v>435</v>
      </c>
      <c r="D19" s="86">
        <v>4</v>
      </c>
      <c r="E19" s="86"/>
      <c r="F19" s="83"/>
      <c r="G19" s="83"/>
      <c r="H19" s="90" t="s">
        <v>436</v>
      </c>
      <c r="I19" s="90">
        <v>0</v>
      </c>
      <c r="J19" s="88" t="s">
        <v>437</v>
      </c>
      <c r="K19" s="355">
        <v>6</v>
      </c>
      <c r="L19" s="354"/>
      <c r="M19" s="354"/>
      <c r="N19" s="357" t="s">
        <v>438</v>
      </c>
      <c r="O19" s="361">
        <v>6</v>
      </c>
      <c r="P19" s="354"/>
      <c r="Q19" s="354"/>
      <c r="R19" s="363" t="s">
        <v>439</v>
      </c>
      <c r="S19" s="344">
        <v>8</v>
      </c>
      <c r="T19" s="354"/>
      <c r="U19" s="354"/>
      <c r="V19" s="354"/>
      <c r="W19" s="354"/>
      <c r="X19" s="354"/>
      <c r="Y19" s="354"/>
      <c r="Z19" s="354"/>
      <c r="AA19" s="354"/>
      <c r="AB19" s="354"/>
      <c r="AC19" s="354"/>
      <c r="AD19" s="354"/>
      <c r="AE19" s="354"/>
      <c r="AF19" s="354"/>
      <c r="AG19" s="354"/>
      <c r="AH19" s="354"/>
      <c r="AI19" s="354"/>
      <c r="AJ19" s="354"/>
      <c r="AK19" s="354"/>
    </row>
    <row r="20">
      <c r="A20" s="47" t="s">
        <v>440</v>
      </c>
      <c r="B20" s="341">
        <f>ROUND(B19/B17,2)</f>
        <v>1.25</v>
      </c>
      <c r="C20" s="86" t="s">
        <v>441</v>
      </c>
      <c r="D20" s="86">
        <v>6</v>
      </c>
      <c r="E20" s="86"/>
      <c r="F20" s="83"/>
      <c r="G20" s="83"/>
      <c r="H20" s="90" t="s">
        <v>442</v>
      </c>
      <c r="I20" s="90">
        <v>1</v>
      </c>
      <c r="J20" s="88" t="s">
        <v>443</v>
      </c>
      <c r="K20" s="355">
        <v>4</v>
      </c>
      <c r="L20" s="354"/>
      <c r="M20" s="354"/>
      <c r="N20" s="358" t="s">
        <v>444</v>
      </c>
      <c r="O20" s="361">
        <v>8</v>
      </c>
      <c r="P20" s="354"/>
      <c r="Q20" s="354"/>
      <c r="R20" s="363" t="s">
        <v>445</v>
      </c>
      <c r="S20" s="344">
        <v>10</v>
      </c>
      <c r="T20" s="354"/>
      <c r="U20" s="354"/>
      <c r="V20" s="354"/>
      <c r="W20" s="354"/>
      <c r="X20" s="354"/>
      <c r="Y20" s="354"/>
      <c r="Z20" s="354"/>
      <c r="AA20" s="354"/>
      <c r="AB20" s="354"/>
      <c r="AC20" s="354"/>
      <c r="AD20" s="354"/>
      <c r="AE20" s="354"/>
      <c r="AF20" s="354"/>
      <c r="AG20" s="354"/>
      <c r="AH20" s="354"/>
      <c r="AI20" s="354"/>
      <c r="AJ20" s="354"/>
      <c r="AK20" s="354"/>
    </row>
    <row r="21">
      <c r="C21" s="86" t="s">
        <v>446</v>
      </c>
      <c r="D21" s="86">
        <v>6</v>
      </c>
      <c r="E21" s="86"/>
      <c r="F21" s="83"/>
      <c r="G21" s="83"/>
      <c r="H21" s="90" t="s">
        <v>447</v>
      </c>
      <c r="I21" s="90">
        <v>2</v>
      </c>
      <c r="J21" s="88" t="s">
        <v>448</v>
      </c>
      <c r="K21" s="355">
        <v>3</v>
      </c>
      <c r="L21" s="354"/>
      <c r="M21" s="354"/>
      <c r="N21" s="357" t="s">
        <v>449</v>
      </c>
      <c r="O21" s="361">
        <v>10</v>
      </c>
      <c r="P21" s="354"/>
      <c r="Q21" s="354"/>
      <c r="R21" s="363" t="s">
        <v>450</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451</v>
      </c>
      <c r="D22" s="86">
        <v>8</v>
      </c>
      <c r="E22" s="86"/>
      <c r="F22" s="83"/>
      <c r="G22" s="83"/>
      <c r="H22" s="90" t="s">
        <v>452</v>
      </c>
      <c r="I22" s="90">
        <v>4</v>
      </c>
      <c r="J22" s="88" t="s">
        <v>453</v>
      </c>
      <c r="K22" s="355">
        <v>2</v>
      </c>
      <c r="L22" s="354"/>
      <c r="M22" s="354"/>
      <c r="N22" s="357" t="s">
        <v>454</v>
      </c>
      <c r="O22" s="361">
        <v>12</v>
      </c>
      <c r="P22" s="354"/>
      <c r="Q22" s="354"/>
      <c r="R22" s="363" t="s">
        <v>344</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455</v>
      </c>
      <c r="D23" s="86">
        <v>2</v>
      </c>
      <c r="E23" s="86"/>
      <c r="F23" s="83"/>
      <c r="G23" s="83"/>
      <c r="H23" s="90" t="s">
        <v>456</v>
      </c>
      <c r="I23" s="90">
        <v>6</v>
      </c>
      <c r="J23" s="88" t="s">
        <v>457</v>
      </c>
      <c r="K23" s="355">
        <v>1</v>
      </c>
      <c r="L23" s="354"/>
      <c r="M23" s="354"/>
      <c r="N23" s="357" t="s">
        <v>344</v>
      </c>
      <c r="O23" s="361">
        <v>3</v>
      </c>
      <c r="P23" s="354"/>
      <c r="Q23" s="354"/>
      <c r="R23" s="365" t="s">
        <v>358</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458</v>
      </c>
      <c r="D24" s="86">
        <v>2</v>
      </c>
      <c r="E24" s="86"/>
      <c r="F24" s="83"/>
      <c r="G24" s="83"/>
      <c r="H24" s="90" t="s">
        <v>459</v>
      </c>
      <c r="I24" s="90">
        <v>8</v>
      </c>
      <c r="J24" s="88" t="s">
        <v>460</v>
      </c>
      <c r="K24" s="355">
        <v>0</v>
      </c>
      <c r="L24" s="354"/>
      <c r="M24" s="354"/>
      <c r="N24" s="360" t="s">
        <v>358</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461</v>
      </c>
      <c r="C25" s="86" t="s">
        <v>462</v>
      </c>
      <c r="D25" s="86">
        <v>2</v>
      </c>
      <c r="E25" s="86"/>
      <c r="F25" s="83"/>
      <c r="G25" s="83"/>
      <c r="H25" s="90" t="s">
        <v>358</v>
      </c>
      <c r="I25" s="90">
        <v>0</v>
      </c>
      <c r="J25" s="88" t="s">
        <v>463</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464</v>
      </c>
      <c r="D26" s="86">
        <v>4</v>
      </c>
      <c r="E26" s="86"/>
      <c r="F26" s="83"/>
      <c r="G26" s="83"/>
      <c r="H26" s="90" t="s">
        <v>344</v>
      </c>
      <c r="I26" s="90">
        <v>3</v>
      </c>
      <c r="J26" s="88" t="s">
        <v>358</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6.5">
      <c r="A27" s="45" t="s">
        <v>15</v>
      </c>
      <c r="C27" s="86" t="s">
        <v>465</v>
      </c>
      <c r="D27" s="86">
        <v>4</v>
      </c>
      <c r="E27" s="86"/>
      <c r="F27" s="83"/>
      <c r="G27" s="83"/>
      <c r="H27" s="90"/>
      <c r="I27" s="90"/>
      <c r="J27" s="88" t="s">
        <v>466</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467</v>
      </c>
      <c r="D28" s="86">
        <v>6</v>
      </c>
      <c r="E28" s="86"/>
      <c r="F28" s="83"/>
      <c r="G28" s="83"/>
      <c r="H28" s="90"/>
      <c r="I28" s="90"/>
      <c r="J28" s="88" t="s">
        <v>468</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469</v>
      </c>
      <c r="D29" s="86">
        <v>6</v>
      </c>
      <c r="E29" s="86"/>
      <c r="F29" s="83"/>
      <c r="G29" s="83"/>
      <c r="H29" s="90"/>
      <c r="I29" s="90"/>
      <c r="J29" s="88" t="s">
        <v>470</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471</v>
      </c>
      <c r="D30" s="86">
        <v>6</v>
      </c>
      <c r="E30" s="86"/>
      <c r="F30" s="83"/>
      <c r="G30" s="83"/>
      <c r="H30" s="90"/>
      <c r="I30" s="90"/>
      <c r="J30" s="88" t="s">
        <v>472</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473</v>
      </c>
      <c r="D31" s="86">
        <v>8</v>
      </c>
      <c r="E31" s="86"/>
      <c r="F31" s="83"/>
      <c r="G31" s="83"/>
      <c r="H31" s="90"/>
      <c r="I31" s="90"/>
      <c r="J31" s="88" t="s">
        <v>474</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172</v>
      </c>
      <c r="C32" s="86" t="s">
        <v>475</v>
      </c>
      <c r="D32" s="86">
        <v>8</v>
      </c>
      <c r="E32" s="86"/>
      <c r="F32" s="83"/>
      <c r="G32" s="83"/>
      <c r="H32" s="76"/>
      <c r="I32" s="76"/>
      <c r="J32" s="88" t="s">
        <v>476</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477</v>
      </c>
      <c r="D33" s="86">
        <v>8</v>
      </c>
      <c r="E33" s="86"/>
      <c r="F33" s="83"/>
      <c r="G33" s="83"/>
      <c r="H33" s="76"/>
      <c r="I33" s="76"/>
      <c r="J33" s="88" t="s">
        <v>344</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478</v>
      </c>
      <c r="D34" s="86">
        <v>4</v>
      </c>
      <c r="E34" s="86"/>
      <c r="F34" s="83"/>
      <c r="G34" s="83"/>
      <c r="H34" s="342"/>
      <c r="I34" s="342"/>
      <c r="J34" s="343" t="s">
        <v>358</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358</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2.5">
      <c r="A39" s="48" t="s">
        <v>479</v>
      </c>
      <c r="C39" s="45" t="s">
        <v>3</v>
      </c>
      <c r="D39" s="45" t="s">
        <v>6</v>
      </c>
      <c r="E39" s="45"/>
      <c r="F39" s="45"/>
      <c r="G39" s="45"/>
      <c r="L39" s="45" t="s">
        <v>461</v>
      </c>
      <c r="M39" s="45" t="s">
        <v>12</v>
      </c>
      <c r="N39" s="45" t="s">
        <v>18</v>
      </c>
      <c r="O39" s="45" t="s">
        <v>21</v>
      </c>
      <c r="P39" s="45" t="s">
        <v>27</v>
      </c>
      <c r="Q39" s="45" t="s">
        <v>172</v>
      </c>
      <c r="R39" s="45"/>
      <c r="S39" s="45"/>
      <c r="T39" s="45" t="s">
        <v>36</v>
      </c>
      <c r="U39" s="45" t="s">
        <v>39</v>
      </c>
      <c r="V39" s="45" t="s">
        <v>45</v>
      </c>
      <c r="W39" s="45" t="s">
        <v>48</v>
      </c>
    </row>
  </sheetData>
  <mergeCells>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5" x14ac:dyDescent="0.35"/>
  <sheetData>
    <row r="1">
      <c r="A1" s="158" t="s">
        <v>480</v>
      </c>
      <c r="B1" s="158"/>
      <c r="C1" s="158"/>
      <c r="D1" s="158"/>
      <c r="E1" s="158"/>
      <c r="F1" s="158"/>
      <c r="G1" s="158"/>
      <c r="H1" s="158"/>
      <c r="I1" s="158"/>
      <c r="J1" s="158"/>
    </row>
    <row r="2">
      <c r="A2" s="122" t="s">
        <v>481</v>
      </c>
    </row>
    <row r="3">
      <c r="A3" s="122" t="s">
        <v>482</v>
      </c>
      <c r="B3" s="122"/>
      <c r="C3" s="122"/>
      <c r="D3" s="122"/>
      <c r="E3" s="122"/>
      <c r="F3" s="122"/>
      <c r="G3" s="122"/>
    </row>
    <row r="4">
      <c r="A4" s="122" t="s">
        <v>483</v>
      </c>
      <c r="B4" s="122"/>
      <c r="C4" s="122"/>
      <c r="D4" s="122"/>
      <c r="E4" s="122"/>
      <c r="F4" s="122"/>
      <c r="G4" s="122"/>
    </row>
    <row r="5">
      <c r="A5" s="122" t="s">
        <v>484</v>
      </c>
    </row>
    <row r="6">
      <c r="A6" s="122" t="s">
        <v>485</v>
      </c>
    </row>
    <row r="7">
      <c r="A7" s="122" t="s">
        <v>486</v>
      </c>
    </row>
    <row r="8">
      <c r="A8" s="122" t="s">
        <v>487</v>
      </c>
    </row>
    <row r="9">
      <c r="A9" s="122" t="s">
        <v>488</v>
      </c>
    </row>
    <row r="10">
      <c r="A10" s="122" t="s">
        <v>489</v>
      </c>
    </row>
    <row r="11">
      <c r="A11" s="122" t="s">
        <v>490</v>
      </c>
    </row>
    <row r="12">
      <c r="A12" s="122" t="s">
        <v>491</v>
      </c>
    </row>
    <row r="13">
      <c r="A13" s="122" t="s">
        <v>492</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B24" sqref="B24"/>
    </sheetView>
  </sheetViews>
  <sheetFormatPr defaultColWidth="9.08984375" defaultRowHeight="14.5" x14ac:dyDescent="0.35"/>
  <cols>
    <col min="1" max="1" width="18.453125" customWidth="1" style="122"/>
    <col min="2" max="2" width="107.54296875" customWidth="1" style="151"/>
    <col min="3" max="3" bestFit="1" width="14.453125" customWidth="1" style="152"/>
    <col min="4" max="4" width="11" customWidth="1" style="152"/>
    <col min="5" max="7" width="9.08984375" customWidth="1" style="122"/>
    <col min="8" max="16384" width="9.08984375" customWidth="1" style="122"/>
  </cols>
  <sheetData>
    <row r="1">
      <c r="B1" s="151" t="s">
        <v>493</v>
      </c>
    </row>
    <row r="2">
      <c r="B2" s="151" t="s">
        <v>494</v>
      </c>
    </row>
    <row r="3">
      <c r="B3" s="151" t="s">
        <v>495</v>
      </c>
    </row>
    <row r="6">
      <c r="D6" s="152" t="s">
        <v>496</v>
      </c>
      <c r="E6" s="122" t="s">
        <v>224</v>
      </c>
      <c r="F6" s="122" t="s">
        <v>497</v>
      </c>
    </row>
    <row r="7">
      <c r="A7" s="161" t="s">
        <v>498</v>
      </c>
      <c r="B7" s="162" t="s">
        <v>499</v>
      </c>
      <c r="C7" s="163" t="s">
        <v>500</v>
      </c>
      <c r="D7" s="163" t="s">
        <v>223</v>
      </c>
      <c r="E7" s="161" t="s">
        <v>224</v>
      </c>
    </row>
    <row r="8" ht="16.5" customHeight="1">
      <c r="A8" s="198" t="s">
        <v>501</v>
      </c>
      <c r="B8" s="153" t="s">
        <v>502</v>
      </c>
      <c r="C8" s="166" t="s">
        <v>503</v>
      </c>
      <c r="D8" s="167" t="s">
        <v>504</v>
      </c>
      <c r="E8" s="90"/>
    </row>
    <row r="9" ht="16.5" customHeight="1">
      <c r="A9" s="198" t="s">
        <v>501</v>
      </c>
      <c r="B9" s="153" t="s">
        <v>505</v>
      </c>
      <c r="C9" s="166" t="s">
        <v>506</v>
      </c>
      <c r="D9" s="167" t="s">
        <v>504</v>
      </c>
      <c r="E9" s="90"/>
    </row>
    <row r="10" ht="16.5" customHeight="1">
      <c r="A10" s="198" t="s">
        <v>501</v>
      </c>
      <c r="B10" s="153" t="s">
        <v>507</v>
      </c>
      <c r="C10" s="166" t="s">
        <v>503</v>
      </c>
      <c r="D10" s="167" t="s">
        <v>504</v>
      </c>
      <c r="E10" s="90"/>
    </row>
    <row r="11" ht="16.5" customHeight="1">
      <c r="A11" s="198" t="s">
        <v>501</v>
      </c>
      <c r="B11" s="153" t="s">
        <v>508</v>
      </c>
      <c r="C11" s="166" t="s">
        <v>503</v>
      </c>
      <c r="D11" s="167" t="s">
        <v>504</v>
      </c>
      <c r="E11" s="90"/>
    </row>
    <row r="12" ht="16.5" customHeight="1">
      <c r="A12" s="198" t="s">
        <v>501</v>
      </c>
      <c r="B12" s="153" t="s">
        <v>509</v>
      </c>
      <c r="C12" s="166" t="s">
        <v>506</v>
      </c>
      <c r="D12" s="167" t="s">
        <v>504</v>
      </c>
      <c r="E12" s="90"/>
    </row>
    <row r="13" ht="16.5" customHeight="1">
      <c r="A13" s="198" t="s">
        <v>501</v>
      </c>
      <c r="B13" s="153" t="s">
        <v>510</v>
      </c>
      <c r="C13" s="166" t="s">
        <v>503</v>
      </c>
      <c r="D13" s="167" t="s">
        <v>504</v>
      </c>
      <c r="E13" s="90"/>
    </row>
    <row r="14" ht="15.75" customHeight="1">
      <c r="A14" s="326" t="s">
        <v>511</v>
      </c>
      <c r="B14" s="327" t="s">
        <v>512</v>
      </c>
      <c r="C14" s="328" t="s">
        <v>506</v>
      </c>
      <c r="D14" s="329"/>
      <c r="E14" s="89" t="s">
        <v>504</v>
      </c>
    </row>
    <row r="15">
      <c r="A15" s="326" t="s">
        <v>511</v>
      </c>
      <c r="B15" s="327" t="s">
        <v>513</v>
      </c>
      <c r="C15" s="328" t="s">
        <v>503</v>
      </c>
      <c r="D15" s="329" t="s">
        <v>504</v>
      </c>
      <c r="E15" s="89"/>
    </row>
    <row r="16">
      <c r="A16" s="326" t="s">
        <v>511</v>
      </c>
      <c r="B16" s="327" t="s">
        <v>514</v>
      </c>
      <c r="C16" s="328" t="s">
        <v>503</v>
      </c>
      <c r="D16" s="329" t="s">
        <v>504</v>
      </c>
      <c r="E16" s="89"/>
    </row>
    <row r="17">
      <c r="A17" s="326" t="s">
        <v>511</v>
      </c>
      <c r="B17" s="327" t="s">
        <v>515</v>
      </c>
      <c r="C17" s="328" t="s">
        <v>503</v>
      </c>
      <c r="D17" s="329"/>
      <c r="E17" s="89" t="s">
        <v>504</v>
      </c>
    </row>
    <row r="18">
      <c r="A18" s="192" t="s">
        <v>516</v>
      </c>
      <c r="B18" s="174" t="s">
        <v>517</v>
      </c>
      <c r="C18" s="175" t="s">
        <v>506</v>
      </c>
      <c r="D18" s="176"/>
      <c r="E18" s="177" t="s">
        <v>504</v>
      </c>
    </row>
    <row r="19">
      <c r="A19" s="192" t="s">
        <v>516</v>
      </c>
      <c r="B19" s="174" t="s">
        <v>518</v>
      </c>
      <c r="C19" s="175" t="s">
        <v>503</v>
      </c>
      <c r="D19" s="176"/>
      <c r="E19" s="177" t="s">
        <v>504</v>
      </c>
    </row>
    <row r="20">
      <c r="A20" s="192" t="s">
        <v>516</v>
      </c>
      <c r="B20" s="174" t="s">
        <v>519</v>
      </c>
      <c r="C20" s="175" t="s">
        <v>506</v>
      </c>
      <c r="D20" s="176"/>
      <c r="E20" s="177" t="s">
        <v>504</v>
      </c>
    </row>
    <row r="21">
      <c r="A21" s="192" t="s">
        <v>516</v>
      </c>
      <c r="B21" s="174" t="s">
        <v>520</v>
      </c>
      <c r="C21" s="175" t="s">
        <v>506</v>
      </c>
      <c r="D21" s="176"/>
      <c r="E21" s="177" t="s">
        <v>504</v>
      </c>
    </row>
    <row r="22">
      <c r="A22" s="192" t="s">
        <v>516</v>
      </c>
      <c r="B22" s="174" t="s">
        <v>521</v>
      </c>
      <c r="C22" s="175" t="s">
        <v>506</v>
      </c>
      <c r="D22" s="176"/>
      <c r="E22" s="177" t="s">
        <v>504</v>
      </c>
    </row>
    <row r="23">
      <c r="A23" s="192" t="s">
        <v>516</v>
      </c>
      <c r="B23" s="174" t="s">
        <v>522</v>
      </c>
      <c r="C23" s="175" t="s">
        <v>506</v>
      </c>
      <c r="D23" s="176"/>
      <c r="E23" s="177" t="s">
        <v>504</v>
      </c>
    </row>
    <row r="24">
      <c r="A24" s="332" t="s">
        <v>523</v>
      </c>
      <c r="B24" s="333" t="s">
        <v>524</v>
      </c>
      <c r="C24" s="334" t="s">
        <v>506</v>
      </c>
      <c r="D24" s="335"/>
      <c r="E24" s="85" t="s">
        <v>504</v>
      </c>
    </row>
    <row r="25">
      <c r="A25" s="332" t="s">
        <v>523</v>
      </c>
      <c r="B25" s="333" t="s">
        <v>525</v>
      </c>
      <c r="C25" s="334" t="s">
        <v>503</v>
      </c>
      <c r="D25" s="335"/>
      <c r="E25" s="85" t="s">
        <v>504</v>
      </c>
    </row>
    <row r="26">
      <c r="A26" s="332" t="s">
        <v>523</v>
      </c>
      <c r="B26" s="333" t="s">
        <v>526</v>
      </c>
      <c r="C26" s="334" t="s">
        <v>506</v>
      </c>
      <c r="D26" s="335"/>
      <c r="E26" s="85" t="s">
        <v>504</v>
      </c>
    </row>
    <row r="27">
      <c r="A27" s="332" t="s">
        <v>523</v>
      </c>
      <c r="B27" s="333" t="s">
        <v>527</v>
      </c>
      <c r="C27" s="334" t="s">
        <v>506</v>
      </c>
      <c r="D27" s="335"/>
      <c r="E27" s="85" t="s">
        <v>504</v>
      </c>
    </row>
    <row r="28">
      <c r="A28" s="332" t="s">
        <v>523</v>
      </c>
      <c r="B28" s="333" t="s">
        <v>528</v>
      </c>
      <c r="C28" s="334" t="s">
        <v>503</v>
      </c>
      <c r="D28" s="335"/>
      <c r="E28" s="85" t="s">
        <v>504</v>
      </c>
    </row>
    <row r="29">
      <c r="A29" s="336" t="s">
        <v>529</v>
      </c>
      <c r="B29" s="337" t="s">
        <v>530</v>
      </c>
      <c r="C29" s="338" t="s">
        <v>506</v>
      </c>
      <c r="D29" s="339"/>
      <c r="E29" s="87" t="s">
        <v>504</v>
      </c>
    </row>
    <row r="30">
      <c r="A30" s="336" t="s">
        <v>529</v>
      </c>
      <c r="B30" s="337" t="s">
        <v>531</v>
      </c>
      <c r="C30" s="338" t="s">
        <v>506</v>
      </c>
      <c r="D30" s="339"/>
      <c r="E30" s="87" t="s">
        <v>504</v>
      </c>
    </row>
    <row r="31">
      <c r="A31" s="336" t="s">
        <v>529</v>
      </c>
      <c r="B31" s="337" t="s">
        <v>532</v>
      </c>
      <c r="C31" s="338" t="s">
        <v>503</v>
      </c>
      <c r="D31" s="339"/>
      <c r="E31" s="87" t="s">
        <v>504</v>
      </c>
    </row>
    <row r="32">
      <c r="A32" s="336" t="s">
        <v>529</v>
      </c>
      <c r="B32" s="337" t="s">
        <v>533</v>
      </c>
      <c r="C32" s="338" t="s">
        <v>503</v>
      </c>
      <c r="D32" s="339"/>
      <c r="E32" s="87" t="s">
        <v>504</v>
      </c>
    </row>
    <row r="33">
      <c r="A33" s="336" t="s">
        <v>529</v>
      </c>
      <c r="B33" s="337" t="s">
        <v>534</v>
      </c>
      <c r="C33" s="338" t="s">
        <v>503</v>
      </c>
      <c r="D33" s="339"/>
      <c r="E33" s="87"/>
    </row>
    <row r="34">
      <c r="A34" s="336" t="s">
        <v>529</v>
      </c>
      <c r="B34" s="337" t="s">
        <v>535</v>
      </c>
      <c r="C34" s="338" t="s">
        <v>503</v>
      </c>
      <c r="D34" s="339"/>
      <c r="E34" s="87"/>
    </row>
    <row r="35">
      <c r="A35" s="336" t="s">
        <v>529</v>
      </c>
      <c r="B35" s="337" t="s">
        <v>536</v>
      </c>
      <c r="C35" s="338" t="s">
        <v>503</v>
      </c>
      <c r="D35" s="339"/>
      <c r="E35" s="87"/>
    </row>
    <row r="36">
      <c r="A36" s="195" t="s">
        <v>537</v>
      </c>
      <c r="B36" s="180" t="s">
        <v>538</v>
      </c>
      <c r="C36" s="181" t="s">
        <v>503</v>
      </c>
      <c r="D36" s="182"/>
      <c r="E36" s="109"/>
    </row>
    <row r="37">
      <c r="A37" s="195" t="s">
        <v>539</v>
      </c>
      <c r="B37" s="180" t="s">
        <v>540</v>
      </c>
      <c r="C37" s="181" t="s">
        <v>506</v>
      </c>
      <c r="D37" s="182"/>
      <c r="E37" s="109"/>
    </row>
    <row r="38">
      <c r="A38" s="195" t="s">
        <v>539</v>
      </c>
      <c r="B38" s="184" t="s">
        <v>541</v>
      </c>
      <c r="C38" s="181" t="s">
        <v>503</v>
      </c>
      <c r="D38" s="182"/>
      <c r="E38" s="109"/>
    </row>
    <row r="39">
      <c r="A39" s="195" t="s">
        <v>542</v>
      </c>
      <c r="B39" s="184" t="s">
        <v>543</v>
      </c>
      <c r="C39" s="181" t="s">
        <v>503</v>
      </c>
      <c r="D39" s="182"/>
      <c r="E39" s="109"/>
    </row>
    <row r="40">
      <c r="A40" s="195" t="s">
        <v>542</v>
      </c>
      <c r="B40" s="184" t="s">
        <v>544</v>
      </c>
      <c r="C40" s="181" t="s">
        <v>545</v>
      </c>
      <c r="D40" s="182"/>
      <c r="E40" s="109"/>
    </row>
    <row r="41">
      <c r="A41" s="201" t="s">
        <v>546</v>
      </c>
      <c r="B41" s="184" t="s">
        <v>547</v>
      </c>
      <c r="C41" s="181" t="s">
        <v>545</v>
      </c>
      <c r="D41" s="184" t="s">
        <v>548</v>
      </c>
      <c r="E41" s="109"/>
    </row>
    <row r="42" ht="29">
      <c r="A42" s="198" t="s">
        <v>549</v>
      </c>
      <c r="B42" s="153" t="s">
        <v>549</v>
      </c>
      <c r="C42" s="166" t="s">
        <v>503</v>
      </c>
      <c r="D42" s="167"/>
      <c r="E42" s="90"/>
    </row>
    <row r="43">
      <c r="A43" s="198" t="s">
        <v>550</v>
      </c>
      <c r="B43" s="153" t="s">
        <v>551</v>
      </c>
      <c r="C43" s="166" t="s">
        <v>503</v>
      </c>
      <c r="D43" s="167"/>
      <c r="E43" s="90"/>
    </row>
    <row r="44">
      <c r="A44" s="198" t="s">
        <v>550</v>
      </c>
      <c r="B44" s="153" t="s">
        <v>552</v>
      </c>
      <c r="C44" s="166" t="s">
        <v>506</v>
      </c>
      <c r="D44" s="167"/>
      <c r="E44" s="90"/>
    </row>
    <row r="45">
      <c r="A45" s="198" t="s">
        <v>550</v>
      </c>
      <c r="B45" s="153" t="s">
        <v>553</v>
      </c>
      <c r="C45" s="166" t="s">
        <v>503</v>
      </c>
      <c r="D45" s="167"/>
      <c r="E45" s="90"/>
    </row>
    <row r="46">
      <c r="A46" s="198" t="s">
        <v>550</v>
      </c>
      <c r="B46" s="153" t="s">
        <v>554</v>
      </c>
      <c r="C46" s="166" t="s">
        <v>545</v>
      </c>
      <c r="D46" s="167"/>
      <c r="E46" s="90"/>
    </row>
    <row r="47">
      <c r="A47" s="198" t="s">
        <v>555</v>
      </c>
      <c r="B47" s="153" t="s">
        <v>556</v>
      </c>
      <c r="C47" s="166" t="s">
        <v>503</v>
      </c>
      <c r="D47" s="167"/>
      <c r="E47" s="90"/>
    </row>
    <row r="48">
      <c r="A48" s="198" t="s">
        <v>555</v>
      </c>
      <c r="B48" s="153" t="s">
        <v>557</v>
      </c>
      <c r="C48" s="166" t="s">
        <v>545</v>
      </c>
      <c r="D48" s="167"/>
      <c r="E48" s="90"/>
    </row>
    <row r="49">
      <c r="A49" s="198" t="s">
        <v>555</v>
      </c>
      <c r="B49" s="153" t="s">
        <v>558</v>
      </c>
      <c r="C49" s="166" t="s">
        <v>545</v>
      </c>
      <c r="D49" s="167"/>
      <c r="E49" s="90"/>
    </row>
    <row r="50">
      <c r="A50" s="198" t="s">
        <v>555</v>
      </c>
      <c r="B50" s="153" t="s">
        <v>559</v>
      </c>
      <c r="C50" s="166" t="s">
        <v>506</v>
      </c>
      <c r="D50" s="167"/>
      <c r="E50" s="90"/>
    </row>
    <row r="51">
      <c r="A51" s="198" t="s">
        <v>555</v>
      </c>
      <c r="B51" s="153" t="s">
        <v>554</v>
      </c>
      <c r="C51" s="166" t="s">
        <v>503</v>
      </c>
      <c r="D51" s="167"/>
      <c r="E51" s="90"/>
    </row>
    <row r="52">
      <c r="A52" s="198" t="s">
        <v>555</v>
      </c>
      <c r="B52" s="153" t="s">
        <v>560</v>
      </c>
      <c r="C52" s="166" t="s">
        <v>545</v>
      </c>
      <c r="D52" s="167"/>
      <c r="E52" s="90"/>
    </row>
    <row r="53">
      <c r="A53" s="198" t="s">
        <v>561</v>
      </c>
      <c r="B53" s="153" t="s">
        <v>562</v>
      </c>
      <c r="C53" s="166" t="s">
        <v>503</v>
      </c>
      <c r="D53" s="167"/>
      <c r="E53" s="90"/>
    </row>
    <row r="54">
      <c r="A54" s="198" t="s">
        <v>561</v>
      </c>
      <c r="B54" s="153" t="s">
        <v>563</v>
      </c>
      <c r="C54" s="166" t="s">
        <v>503</v>
      </c>
      <c r="D54" s="167"/>
      <c r="E54" s="90"/>
    </row>
    <row r="55">
      <c r="A55" s="198" t="s">
        <v>561</v>
      </c>
      <c r="B55" s="153" t="s">
        <v>564</v>
      </c>
      <c r="C55" s="166" t="s">
        <v>545</v>
      </c>
      <c r="D55" s="167"/>
      <c r="E55" s="90"/>
    </row>
    <row r="56">
      <c r="A56" s="198" t="s">
        <v>561</v>
      </c>
      <c r="B56" s="153" t="s">
        <v>565</v>
      </c>
      <c r="C56" s="166" t="s">
        <v>503</v>
      </c>
      <c r="D56" s="167"/>
      <c r="E56" s="90"/>
    </row>
    <row r="57">
      <c r="A57" s="198" t="s">
        <v>561</v>
      </c>
      <c r="B57" s="153" t="s">
        <v>566</v>
      </c>
      <c r="C57" s="166" t="s">
        <v>545</v>
      </c>
      <c r="D57" s="167"/>
      <c r="E57" s="90"/>
    </row>
    <row r="58">
      <c r="A58" s="198" t="s">
        <v>561</v>
      </c>
      <c r="B58" s="153" t="s">
        <v>567</v>
      </c>
      <c r="C58" s="166" t="s">
        <v>545</v>
      </c>
      <c r="D58" s="167"/>
      <c r="E58" s="90"/>
    </row>
    <row r="59">
      <c r="A59" s="198" t="s">
        <v>568</v>
      </c>
      <c r="B59" s="153" t="s">
        <v>569</v>
      </c>
      <c r="C59" s="166" t="s">
        <v>545</v>
      </c>
      <c r="D59" s="167"/>
      <c r="E59" s="90"/>
    </row>
    <row r="60">
      <c r="A60" s="198" t="s">
        <v>568</v>
      </c>
      <c r="B60" s="153" t="s">
        <v>202</v>
      </c>
      <c r="C60" s="166" t="s">
        <v>545</v>
      </c>
      <c r="D60" s="167"/>
      <c r="E60" s="90"/>
    </row>
    <row r="61">
      <c r="A61" s="326" t="s">
        <v>570</v>
      </c>
      <c r="B61" s="327" t="s">
        <v>571</v>
      </c>
      <c r="C61" s="328" t="s">
        <v>503</v>
      </c>
      <c r="D61" s="329"/>
      <c r="E61" s="89"/>
    </row>
    <row r="62">
      <c r="A62" s="326" t="s">
        <v>570</v>
      </c>
      <c r="B62" s="327" t="s">
        <v>572</v>
      </c>
      <c r="C62" s="328" t="s">
        <v>503</v>
      </c>
      <c r="D62" s="329"/>
      <c r="E62" s="89"/>
    </row>
    <row r="63">
      <c r="A63" s="326" t="s">
        <v>570</v>
      </c>
      <c r="B63" s="327" t="s">
        <v>573</v>
      </c>
      <c r="C63" s="328" t="s">
        <v>503</v>
      </c>
      <c r="D63" s="329"/>
      <c r="E63" s="89"/>
    </row>
    <row r="64">
      <c r="A64" s="326" t="s">
        <v>570</v>
      </c>
      <c r="B64" s="330" t="s">
        <v>574</v>
      </c>
      <c r="C64" s="328" t="s">
        <v>503</v>
      </c>
      <c r="D64" s="329"/>
      <c r="E64" s="89"/>
    </row>
    <row r="65">
      <c r="A65" s="326" t="s">
        <v>570</v>
      </c>
      <c r="B65" s="330" t="s">
        <v>575</v>
      </c>
      <c r="C65" s="328" t="s">
        <v>503</v>
      </c>
      <c r="D65" s="329"/>
      <c r="E65" s="89"/>
    </row>
    <row r="66">
      <c r="A66" s="326" t="s">
        <v>570</v>
      </c>
      <c r="B66" s="331" t="s">
        <v>576</v>
      </c>
      <c r="C66" s="328" t="s">
        <v>503</v>
      </c>
      <c r="D66" s="329"/>
      <c r="E66" s="89"/>
    </row>
    <row r="67">
      <c r="A67" s="326" t="s">
        <v>570</v>
      </c>
      <c r="B67" s="330" t="s">
        <v>577</v>
      </c>
      <c r="C67" s="328" t="s">
        <v>545</v>
      </c>
      <c r="D67" s="329"/>
      <c r="E67" s="89"/>
    </row>
    <row r="68">
      <c r="A68" s="326" t="s">
        <v>570</v>
      </c>
      <c r="B68" s="331" t="s">
        <v>578</v>
      </c>
      <c r="C68" s="328" t="s">
        <v>503</v>
      </c>
      <c r="D68" s="329"/>
      <c r="E68" s="89"/>
    </row>
    <row r="69">
      <c r="A69" s="326" t="s">
        <v>570</v>
      </c>
      <c r="B69" s="331" t="s">
        <v>579</v>
      </c>
      <c r="C69" s="328" t="s">
        <v>545</v>
      </c>
      <c r="D69" s="329"/>
      <c r="E69" s="89"/>
    </row>
    <row r="70">
      <c r="A70" s="326" t="s">
        <v>570</v>
      </c>
      <c r="B70" s="327" t="s">
        <v>580</v>
      </c>
      <c r="C70" s="328" t="s">
        <v>506</v>
      </c>
      <c r="D70" s="329"/>
      <c r="E70" s="89"/>
    </row>
    <row r="71">
      <c r="A71" s="326" t="s">
        <v>570</v>
      </c>
      <c r="B71" s="330" t="s">
        <v>581</v>
      </c>
      <c r="C71" s="328" t="s">
        <v>503</v>
      </c>
      <c r="D71" s="329"/>
      <c r="E71" s="89"/>
    </row>
    <row r="72">
      <c r="A72" s="326" t="s">
        <v>570</v>
      </c>
      <c r="B72" s="330" t="s">
        <v>582</v>
      </c>
      <c r="C72" s="328" t="s">
        <v>503</v>
      </c>
      <c r="D72" s="329"/>
      <c r="E72" s="89"/>
    </row>
    <row r="73">
      <c r="A73" s="326" t="s">
        <v>570</v>
      </c>
      <c r="B73" s="327" t="s">
        <v>583</v>
      </c>
      <c r="C73" s="328" t="s">
        <v>506</v>
      </c>
      <c r="D73" s="329"/>
      <c r="E73" s="89"/>
    </row>
    <row r="74">
      <c r="A74" s="326" t="s">
        <v>570</v>
      </c>
      <c r="B74" s="331" t="s">
        <v>584</v>
      </c>
      <c r="C74" s="328" t="s">
        <v>503</v>
      </c>
      <c r="D74" s="329"/>
      <c r="E74" s="89"/>
    </row>
    <row r="75">
      <c r="A75" s="326" t="s">
        <v>570</v>
      </c>
      <c r="B75" s="331" t="s">
        <v>585</v>
      </c>
      <c r="C75" s="328" t="s">
        <v>545</v>
      </c>
      <c r="D75" s="329"/>
      <c r="E75" s="89"/>
    </row>
    <row r="76">
      <c r="A76" s="202" t="s">
        <v>586</v>
      </c>
      <c r="B76" s="190" t="s">
        <v>587</v>
      </c>
      <c r="C76" s="169" t="s">
        <v>506</v>
      </c>
      <c r="D76" s="170"/>
      <c r="E76" s="171"/>
    </row>
    <row r="77">
      <c r="A77" s="202" t="s">
        <v>586</v>
      </c>
      <c r="B77" s="190" t="s">
        <v>588</v>
      </c>
      <c r="C77" s="169" t="s">
        <v>503</v>
      </c>
      <c r="D77" s="170"/>
      <c r="E77" s="171"/>
    </row>
    <row r="78">
      <c r="A78" s="202" t="s">
        <v>586</v>
      </c>
      <c r="B78" s="191" t="s">
        <v>589</v>
      </c>
      <c r="C78" s="169" t="s">
        <v>545</v>
      </c>
      <c r="D78" s="170"/>
      <c r="E78" s="171"/>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H74" sqref="H74"/>
    </sheetView>
  </sheetViews>
  <sheetFormatPr defaultRowHeight="14.5" x14ac:dyDescent="0.35"/>
  <cols>
    <col min="1" max="1" width="18.6328125" customWidth="1"/>
    <col min="2" max="2" width="39.08984375" customWidth="1"/>
    <col min="3" max="3" width="16.6328125" customWidth="1"/>
    <col min="4" max="4" width="16.6328125" customWidth="1" style="122"/>
    <col min="5" max="5" width="11.6328125" customWidth="1"/>
  </cols>
  <sheetData>
    <row r="1">
      <c r="A1" s="0" t="s">
        <v>590</v>
      </c>
    </row>
    <row r="2">
      <c r="A2" s="208" t="s">
        <v>591</v>
      </c>
      <c r="B2" s="208" t="s">
        <v>592</v>
      </c>
      <c r="C2" s="209"/>
      <c r="D2" s="209"/>
      <c r="E2" s="209"/>
      <c r="F2" s="209"/>
      <c r="G2" s="209"/>
    </row>
    <row r="3">
      <c r="A3" s="122">
        <v>1</v>
      </c>
      <c r="B3" s="122" t="s">
        <v>593</v>
      </c>
      <c r="C3" s="122"/>
      <c r="E3" s="122"/>
      <c r="F3" s="122"/>
      <c r="G3" s="122"/>
    </row>
    <row r="4" s="122" customFormat="1">
      <c r="A4" s="122">
        <v>2</v>
      </c>
      <c r="B4" s="122" t="s">
        <v>594</v>
      </c>
    </row>
    <row r="5">
      <c r="A5" s="122">
        <v>3</v>
      </c>
      <c r="B5" s="122" t="s">
        <v>595</v>
      </c>
      <c r="C5" s="122"/>
      <c r="E5" s="122"/>
      <c r="F5" s="122"/>
      <c r="G5" s="122"/>
    </row>
    <row r="6">
      <c r="A6" s="122">
        <v>4</v>
      </c>
      <c r="B6" s="122" t="s">
        <v>596</v>
      </c>
      <c r="C6" s="122"/>
      <c r="E6" s="122"/>
      <c r="F6" s="122"/>
      <c r="G6" s="122"/>
    </row>
    <row r="7">
      <c r="A7" s="122">
        <v>5</v>
      </c>
      <c r="B7" s="122" t="s">
        <v>597</v>
      </c>
      <c r="C7" s="122"/>
      <c r="E7" s="122"/>
      <c r="F7" s="122"/>
      <c r="G7" s="122"/>
    </row>
    <row r="8">
      <c r="A8" s="122">
        <v>6</v>
      </c>
      <c r="B8" s="122" t="s">
        <v>598</v>
      </c>
      <c r="C8" s="122"/>
      <c r="E8" s="122"/>
      <c r="F8" s="122"/>
      <c r="G8" s="122"/>
    </row>
    <row r="9">
      <c r="A9" s="122">
        <v>7</v>
      </c>
      <c r="B9" s="122" t="s">
        <v>599</v>
      </c>
      <c r="C9" s="122"/>
      <c r="E9" s="122"/>
      <c r="F9" s="122"/>
      <c r="G9" s="122"/>
    </row>
    <row r="10">
      <c r="A10" s="122">
        <v>8</v>
      </c>
      <c r="B10" s="122" t="s">
        <v>600</v>
      </c>
      <c r="C10" s="122"/>
      <c r="E10" s="122"/>
      <c r="F10" s="122"/>
      <c r="G10" s="122"/>
    </row>
    <row r="11">
      <c r="A11" s="122">
        <v>9</v>
      </c>
      <c r="B11" s="122" t="s">
        <v>601</v>
      </c>
      <c r="C11" s="122"/>
      <c r="E11" s="122"/>
      <c r="F11" s="122"/>
      <c r="G11" s="122"/>
    </row>
    <row r="12">
      <c r="A12" s="122">
        <v>10</v>
      </c>
      <c r="B12" s="122" t="s">
        <v>602</v>
      </c>
      <c r="C12" s="122"/>
      <c r="E12" s="122"/>
      <c r="F12" s="122"/>
      <c r="G12" s="122"/>
    </row>
    <row r="13">
      <c r="A13" s="122">
        <v>11</v>
      </c>
      <c r="B13" s="122" t="s">
        <v>603</v>
      </c>
      <c r="C13" s="122"/>
      <c r="E13" s="122"/>
      <c r="F13" s="122"/>
      <c r="G13" s="122"/>
    </row>
    <row r="14">
      <c r="A14" s="122">
        <v>12</v>
      </c>
      <c r="B14" s="122" t="s">
        <v>604</v>
      </c>
      <c r="C14" s="122"/>
      <c r="E14" s="122"/>
      <c r="F14" s="122"/>
      <c r="G14" s="122"/>
    </row>
    <row r="17">
      <c r="A17" s="161" t="s">
        <v>498</v>
      </c>
      <c r="B17" s="162" t="s">
        <v>499</v>
      </c>
      <c r="C17" s="163" t="s">
        <v>500</v>
      </c>
      <c r="D17" s="163" t="s">
        <v>605</v>
      </c>
      <c r="E17" s="163" t="s">
        <v>223</v>
      </c>
      <c r="F17" s="161" t="s">
        <v>224</v>
      </c>
    </row>
    <row r="18">
      <c r="A18" s="198" t="s">
        <v>501</v>
      </c>
      <c r="B18" s="153" t="s">
        <v>502</v>
      </c>
      <c r="C18" s="166" t="s">
        <v>503</v>
      </c>
      <c r="D18" s="166" t="s">
        <v>605</v>
      </c>
      <c r="E18" s="167" t="s">
        <v>504</v>
      </c>
      <c r="F18" s="90"/>
    </row>
    <row r="19">
      <c r="A19" s="198" t="s">
        <v>501</v>
      </c>
      <c r="B19" s="153" t="s">
        <v>505</v>
      </c>
      <c r="C19" s="223" t="s">
        <v>506</v>
      </c>
      <c r="D19" s="166" t="s">
        <v>605</v>
      </c>
      <c r="E19" s="167" t="s">
        <v>504</v>
      </c>
      <c r="F19" s="90"/>
    </row>
    <row r="20">
      <c r="A20" s="198" t="s">
        <v>501</v>
      </c>
      <c r="B20" s="153" t="s">
        <v>507</v>
      </c>
      <c r="C20" s="166" t="s">
        <v>503</v>
      </c>
      <c r="D20" s="166" t="s">
        <v>606</v>
      </c>
      <c r="E20" s="167" t="s">
        <v>504</v>
      </c>
      <c r="F20" s="90"/>
    </row>
    <row r="21" ht="43.5">
      <c r="A21" s="198" t="s">
        <v>501</v>
      </c>
      <c r="B21" s="153" t="s">
        <v>508</v>
      </c>
      <c r="C21" s="166" t="s">
        <v>503</v>
      </c>
      <c r="D21" s="166" t="s">
        <v>606</v>
      </c>
      <c r="E21" s="167" t="s">
        <v>504</v>
      </c>
      <c r="F21" s="90"/>
    </row>
    <row r="22">
      <c r="A22" s="198" t="s">
        <v>501</v>
      </c>
      <c r="B22" s="153" t="s">
        <v>509</v>
      </c>
      <c r="C22" s="166" t="s">
        <v>506</v>
      </c>
      <c r="D22" s="166" t="s">
        <v>605</v>
      </c>
      <c r="E22" s="167" t="s">
        <v>504</v>
      </c>
      <c r="F22" s="90"/>
    </row>
    <row r="23" ht="43.5">
      <c r="A23" s="198" t="s">
        <v>501</v>
      </c>
      <c r="B23" s="153" t="s">
        <v>510</v>
      </c>
      <c r="C23" s="166" t="s">
        <v>503</v>
      </c>
      <c r="D23" s="166" t="s">
        <v>605</v>
      </c>
      <c r="E23" s="167" t="s">
        <v>504</v>
      </c>
      <c r="F23" s="90"/>
    </row>
    <row r="24">
      <c r="A24" s="199" t="s">
        <v>511</v>
      </c>
      <c r="B24" s="168" t="s">
        <v>512</v>
      </c>
      <c r="C24" s="169" t="s">
        <v>506</v>
      </c>
      <c r="D24" s="166" t="s">
        <v>605</v>
      </c>
      <c r="E24" s="170"/>
      <c r="F24" s="171" t="s">
        <v>504</v>
      </c>
    </row>
    <row r="25" ht="29">
      <c r="A25" s="199" t="s">
        <v>511</v>
      </c>
      <c r="B25" s="168" t="s">
        <v>515</v>
      </c>
      <c r="C25" s="169" t="s">
        <v>503</v>
      </c>
      <c r="D25" s="166" t="s">
        <v>605</v>
      </c>
      <c r="E25" s="170"/>
      <c r="F25" s="171" t="s">
        <v>504</v>
      </c>
    </row>
    <row r="26">
      <c r="A26" s="192" t="s">
        <v>516</v>
      </c>
      <c r="B26" s="174" t="s">
        <v>517</v>
      </c>
      <c r="C26" s="175" t="s">
        <v>506</v>
      </c>
      <c r="D26" s="175" t="s">
        <v>607</v>
      </c>
      <c r="E26" s="176"/>
      <c r="F26" s="177" t="s">
        <v>504</v>
      </c>
    </row>
    <row r="27">
      <c r="A27" s="192" t="s">
        <v>516</v>
      </c>
      <c r="B27" s="174" t="s">
        <v>518</v>
      </c>
      <c r="C27" s="175" t="s">
        <v>503</v>
      </c>
      <c r="D27" s="175" t="s">
        <v>607</v>
      </c>
      <c r="E27" s="176"/>
      <c r="F27" s="177" t="s">
        <v>504</v>
      </c>
    </row>
    <row r="28">
      <c r="A28" s="192" t="s">
        <v>516</v>
      </c>
      <c r="B28" s="174" t="s">
        <v>519</v>
      </c>
      <c r="C28" s="175" t="s">
        <v>506</v>
      </c>
      <c r="D28" s="175" t="s">
        <v>606</v>
      </c>
      <c r="E28" s="176" t="s">
        <v>504</v>
      </c>
      <c r="F28" s="177"/>
    </row>
    <row r="29">
      <c r="A29" s="192" t="s">
        <v>516</v>
      </c>
      <c r="B29" s="174" t="s">
        <v>520</v>
      </c>
      <c r="C29" s="175" t="s">
        <v>506</v>
      </c>
      <c r="D29" s="175" t="s">
        <v>608</v>
      </c>
      <c r="E29" s="176"/>
      <c r="F29" s="177" t="s">
        <v>504</v>
      </c>
    </row>
    <row r="30">
      <c r="A30" s="192" t="s">
        <v>516</v>
      </c>
      <c r="B30" s="174" t="s">
        <v>521</v>
      </c>
      <c r="C30" s="175" t="s">
        <v>506</v>
      </c>
      <c r="D30" s="175" t="s">
        <v>609</v>
      </c>
      <c r="E30" s="176"/>
      <c r="F30" s="177" t="s">
        <v>504</v>
      </c>
    </row>
    <row r="31">
      <c r="A31" s="192" t="s">
        <v>516</v>
      </c>
      <c r="B31" s="174" t="s">
        <v>522</v>
      </c>
      <c r="C31" s="175" t="s">
        <v>506</v>
      </c>
      <c r="D31" s="175" t="s">
        <v>609</v>
      </c>
      <c r="E31" s="176"/>
      <c r="F31" s="177" t="s">
        <v>504</v>
      </c>
    </row>
    <row r="32">
      <c r="A32" s="193" t="s">
        <v>523</v>
      </c>
      <c r="B32" s="154" t="s">
        <v>524</v>
      </c>
      <c r="C32" s="178" t="s">
        <v>506</v>
      </c>
      <c r="D32" s="178" t="s">
        <v>606</v>
      </c>
      <c r="E32" s="375" t="s">
        <v>504</v>
      </c>
      <c r="F32" s="179"/>
    </row>
    <row r="33">
      <c r="A33" s="193" t="s">
        <v>523</v>
      </c>
      <c r="B33" s="154" t="s">
        <v>525</v>
      </c>
      <c r="C33" s="178" t="s">
        <v>503</v>
      </c>
      <c r="D33" s="178" t="s">
        <v>606</v>
      </c>
      <c r="E33" s="375" t="s">
        <v>504</v>
      </c>
      <c r="F33" s="179"/>
    </row>
    <row r="34">
      <c r="A34" s="193" t="s">
        <v>523</v>
      </c>
      <c r="B34" s="154" t="s">
        <v>528</v>
      </c>
      <c r="C34" s="178" t="s">
        <v>503</v>
      </c>
      <c r="D34" s="178" t="s">
        <v>606</v>
      </c>
      <c r="E34" s="375" t="s">
        <v>504</v>
      </c>
      <c r="F34" s="179"/>
    </row>
    <row r="35" ht="29">
      <c r="A35" s="194" t="s">
        <v>529</v>
      </c>
      <c r="B35" s="159" t="s">
        <v>530</v>
      </c>
      <c r="C35" s="183" t="s">
        <v>506</v>
      </c>
      <c r="D35" s="183" t="s">
        <v>606</v>
      </c>
      <c r="E35" s="376" t="s">
        <v>504</v>
      </c>
      <c r="F35" s="164"/>
    </row>
    <row r="36">
      <c r="A36" s="194" t="s">
        <v>529</v>
      </c>
      <c r="B36" s="159" t="s">
        <v>531</v>
      </c>
      <c r="C36" s="183" t="s">
        <v>506</v>
      </c>
      <c r="D36" s="183" t="s">
        <v>606</v>
      </c>
      <c r="E36" s="376" t="s">
        <v>504</v>
      </c>
      <c r="F36" s="164"/>
    </row>
    <row r="37">
      <c r="A37" s="194" t="s">
        <v>529</v>
      </c>
      <c r="B37" s="159" t="s">
        <v>532</v>
      </c>
      <c r="C37" s="183" t="s">
        <v>503</v>
      </c>
      <c r="D37" s="183" t="s">
        <v>606</v>
      </c>
      <c r="E37" s="376" t="s">
        <v>504</v>
      </c>
      <c r="F37" s="164"/>
    </row>
    <row r="38">
      <c r="A38" s="194" t="s">
        <v>529</v>
      </c>
      <c r="B38" s="159" t="s">
        <v>533</v>
      </c>
      <c r="C38" s="183" t="s">
        <v>503</v>
      </c>
      <c r="D38" s="183" t="s">
        <v>606</v>
      </c>
      <c r="E38" s="376" t="s">
        <v>504</v>
      </c>
      <c r="F38" s="164"/>
    </row>
    <row r="39" ht="29">
      <c r="A39" s="194" t="s">
        <v>529</v>
      </c>
      <c r="B39" s="159" t="s">
        <v>536</v>
      </c>
      <c r="C39" s="183" t="s">
        <v>503</v>
      </c>
      <c r="D39" s="183" t="s">
        <v>606</v>
      </c>
      <c r="E39" s="165" t="s">
        <v>504</v>
      </c>
      <c r="F39" s="164"/>
    </row>
    <row r="40" ht="29">
      <c r="A40" s="195" t="s">
        <v>537</v>
      </c>
      <c r="B40" s="180" t="s">
        <v>538</v>
      </c>
      <c r="C40" s="181" t="s">
        <v>503</v>
      </c>
      <c r="D40" s="181" t="s">
        <v>606</v>
      </c>
      <c r="E40" s="182" t="s">
        <v>504</v>
      </c>
      <c r="F40" s="109"/>
    </row>
    <row r="41">
      <c r="A41" s="195" t="s">
        <v>542</v>
      </c>
      <c r="B41" s="184" t="s">
        <v>543</v>
      </c>
      <c r="C41" s="181" t="s">
        <v>503</v>
      </c>
      <c r="D41" s="181" t="s">
        <v>606</v>
      </c>
      <c r="E41" s="182" t="s">
        <v>504</v>
      </c>
      <c r="F41" s="109"/>
    </row>
    <row r="42">
      <c r="A42" s="195" t="s">
        <v>542</v>
      </c>
      <c r="B42" s="184" t="s">
        <v>544</v>
      </c>
      <c r="C42" s="181" t="s">
        <v>545</v>
      </c>
      <c r="D42" s="181" t="s">
        <v>606</v>
      </c>
      <c r="E42" s="182" t="s">
        <v>504</v>
      </c>
      <c r="F42" s="109"/>
    </row>
    <row r="43">
      <c r="A43" s="201" t="s">
        <v>546</v>
      </c>
      <c r="B43" s="184" t="s">
        <v>547</v>
      </c>
      <c r="C43" s="181" t="s">
        <v>545</v>
      </c>
      <c r="D43" s="181" t="s">
        <v>606</v>
      </c>
      <c r="E43" s="377" t="s">
        <v>504</v>
      </c>
      <c r="F43" s="109"/>
    </row>
    <row r="44" ht="29">
      <c r="A44" s="196" t="s">
        <v>549</v>
      </c>
      <c r="B44" s="155" t="s">
        <v>549</v>
      </c>
      <c r="C44" s="172" t="s">
        <v>503</v>
      </c>
      <c r="D44" s="172" t="s">
        <v>606</v>
      </c>
      <c r="E44" s="173" t="s">
        <v>504</v>
      </c>
      <c r="F44" s="108"/>
    </row>
    <row r="45" ht="29">
      <c r="A45" s="196" t="s">
        <v>550</v>
      </c>
      <c r="B45" s="155" t="s">
        <v>551</v>
      </c>
      <c r="C45" s="172" t="s">
        <v>503</v>
      </c>
      <c r="D45" s="224" t="s">
        <v>610</v>
      </c>
      <c r="E45" s="173"/>
      <c r="F45" s="108" t="s">
        <v>504</v>
      </c>
    </row>
    <row r="46" ht="29">
      <c r="A46" s="196" t="s">
        <v>550</v>
      </c>
      <c r="B46" s="155" t="s">
        <v>552</v>
      </c>
      <c r="C46" s="172" t="s">
        <v>506</v>
      </c>
      <c r="D46" s="224" t="s">
        <v>610</v>
      </c>
      <c r="E46" s="173"/>
      <c r="F46" s="108" t="s">
        <v>504</v>
      </c>
    </row>
    <row r="47">
      <c r="A47" s="196" t="s">
        <v>550</v>
      </c>
      <c r="B47" s="155" t="s">
        <v>553</v>
      </c>
      <c r="C47" s="172" t="s">
        <v>503</v>
      </c>
      <c r="D47" s="172" t="s">
        <v>606</v>
      </c>
      <c r="E47" s="173" t="s">
        <v>504</v>
      </c>
      <c r="F47" s="108"/>
    </row>
    <row r="48">
      <c r="A48" s="196" t="s">
        <v>550</v>
      </c>
      <c r="B48" s="155" t="s">
        <v>554</v>
      </c>
      <c r="C48" s="172" t="s">
        <v>545</v>
      </c>
      <c r="D48" s="172" t="s">
        <v>606</v>
      </c>
      <c r="E48" s="173"/>
      <c r="F48" s="108"/>
    </row>
    <row r="49" ht="29">
      <c r="A49" s="196" t="s">
        <v>555</v>
      </c>
      <c r="B49" s="155" t="s">
        <v>556</v>
      </c>
      <c r="C49" s="172" t="s">
        <v>503</v>
      </c>
      <c r="D49" s="224" t="s">
        <v>610</v>
      </c>
      <c r="E49" s="173"/>
      <c r="F49" s="108" t="s">
        <v>504</v>
      </c>
    </row>
    <row r="50" ht="29">
      <c r="A50" s="196" t="s">
        <v>555</v>
      </c>
      <c r="B50" s="155" t="s">
        <v>557</v>
      </c>
      <c r="C50" s="172" t="s">
        <v>545</v>
      </c>
      <c r="D50" s="224" t="s">
        <v>610</v>
      </c>
      <c r="E50" s="173"/>
      <c r="F50" s="108" t="s">
        <v>504</v>
      </c>
    </row>
    <row r="51" ht="29">
      <c r="A51" s="196" t="s">
        <v>555</v>
      </c>
      <c r="B51" s="155" t="s">
        <v>558</v>
      </c>
      <c r="C51" s="172" t="s">
        <v>545</v>
      </c>
      <c r="D51" s="224" t="s">
        <v>610</v>
      </c>
      <c r="E51" s="173"/>
      <c r="F51" s="108" t="s">
        <v>504</v>
      </c>
    </row>
    <row r="52" ht="29">
      <c r="A52" s="196" t="s">
        <v>555</v>
      </c>
      <c r="B52" s="155" t="s">
        <v>559</v>
      </c>
      <c r="C52" s="172" t="s">
        <v>506</v>
      </c>
      <c r="D52" s="224" t="s">
        <v>610</v>
      </c>
      <c r="E52" s="173"/>
      <c r="F52" s="108" t="s">
        <v>504</v>
      </c>
    </row>
    <row r="53">
      <c r="A53" s="196" t="s">
        <v>555</v>
      </c>
      <c r="B53" s="155" t="s">
        <v>554</v>
      </c>
      <c r="C53" s="172" t="s">
        <v>503</v>
      </c>
      <c r="D53" s="224" t="s">
        <v>606</v>
      </c>
      <c r="E53" s="173" t="s">
        <v>504</v>
      </c>
      <c r="F53" s="108"/>
    </row>
    <row r="54">
      <c r="A54" s="196" t="s">
        <v>555</v>
      </c>
      <c r="B54" s="155" t="s">
        <v>560</v>
      </c>
      <c r="C54" s="172" t="s">
        <v>545</v>
      </c>
      <c r="D54" s="172" t="s">
        <v>606</v>
      </c>
      <c r="E54" s="173" t="s">
        <v>504</v>
      </c>
      <c r="F54" s="108"/>
    </row>
    <row r="55" ht="29">
      <c r="A55" s="196" t="s">
        <v>561</v>
      </c>
      <c r="B55" s="155" t="s">
        <v>562</v>
      </c>
      <c r="C55" s="172" t="s">
        <v>503</v>
      </c>
      <c r="D55" s="224" t="s">
        <v>610</v>
      </c>
      <c r="E55" s="173"/>
      <c r="F55" s="108"/>
    </row>
    <row r="56" ht="29">
      <c r="A56" s="196" t="s">
        <v>561</v>
      </c>
      <c r="B56" s="155" t="s">
        <v>563</v>
      </c>
      <c r="C56" s="172" t="s">
        <v>503</v>
      </c>
      <c r="D56" s="224" t="s">
        <v>610</v>
      </c>
      <c r="E56" s="173"/>
      <c r="F56" s="108"/>
    </row>
    <row r="57" ht="29">
      <c r="A57" s="196" t="s">
        <v>561</v>
      </c>
      <c r="B57" s="155" t="s">
        <v>564</v>
      </c>
      <c r="C57" s="172" t="s">
        <v>545</v>
      </c>
      <c r="D57" s="224" t="s">
        <v>610</v>
      </c>
      <c r="E57" s="173"/>
      <c r="F57" s="108"/>
    </row>
    <row r="58">
      <c r="A58" s="196" t="s">
        <v>561</v>
      </c>
      <c r="B58" s="155" t="s">
        <v>565</v>
      </c>
      <c r="C58" s="172" t="s">
        <v>503</v>
      </c>
      <c r="D58" s="172" t="s">
        <v>606</v>
      </c>
      <c r="E58" s="173" t="s">
        <v>504</v>
      </c>
      <c r="F58" s="108"/>
    </row>
    <row r="59">
      <c r="A59" s="196" t="s">
        <v>561</v>
      </c>
      <c r="B59" s="155" t="s">
        <v>566</v>
      </c>
      <c r="C59" s="172" t="s">
        <v>545</v>
      </c>
      <c r="D59" s="172" t="s">
        <v>606</v>
      </c>
      <c r="E59" s="173" t="s">
        <v>504</v>
      </c>
      <c r="F59" s="108"/>
    </row>
    <row r="60" ht="29">
      <c r="A60" s="196" t="s">
        <v>561</v>
      </c>
      <c r="B60" s="155" t="s">
        <v>567</v>
      </c>
      <c r="C60" s="172" t="s">
        <v>545</v>
      </c>
      <c r="D60" s="224" t="s">
        <v>610</v>
      </c>
      <c r="E60" s="173"/>
      <c r="F60" s="108"/>
    </row>
    <row r="61">
      <c r="A61" s="196" t="s">
        <v>568</v>
      </c>
      <c r="B61" s="155" t="s">
        <v>569</v>
      </c>
      <c r="C61" s="172" t="s">
        <v>545</v>
      </c>
      <c r="D61" s="172" t="s">
        <v>606</v>
      </c>
      <c r="E61" s="173" t="s">
        <v>504</v>
      </c>
      <c r="F61" s="108"/>
    </row>
    <row r="62">
      <c r="A62" s="196" t="s">
        <v>568</v>
      </c>
      <c r="B62" s="155" t="s">
        <v>202</v>
      </c>
      <c r="C62" s="157" t="s">
        <v>545</v>
      </c>
      <c r="D62" s="157" t="s">
        <v>611</v>
      </c>
      <c r="E62" s="160"/>
      <c r="F62" s="76"/>
    </row>
    <row r="63" ht="29">
      <c r="A63" s="197" t="s">
        <v>570</v>
      </c>
      <c r="B63" s="156" t="s">
        <v>571</v>
      </c>
      <c r="C63" s="185" t="s">
        <v>503</v>
      </c>
      <c r="D63" s="185" t="s">
        <v>606</v>
      </c>
      <c r="E63" s="378" t="s">
        <v>504</v>
      </c>
      <c r="F63" s="187"/>
    </row>
    <row r="64">
      <c r="A64" s="197" t="s">
        <v>570</v>
      </c>
      <c r="B64" s="156" t="s">
        <v>572</v>
      </c>
      <c r="C64" s="185" t="s">
        <v>503</v>
      </c>
      <c r="D64" s="185" t="s">
        <v>606</v>
      </c>
      <c r="E64" s="378" t="s">
        <v>504</v>
      </c>
      <c r="F64" s="187"/>
    </row>
    <row r="65">
      <c r="A65" s="197" t="s">
        <v>570</v>
      </c>
      <c r="B65" s="156" t="s">
        <v>573</v>
      </c>
      <c r="C65" s="185" t="s">
        <v>503</v>
      </c>
      <c r="D65" s="185" t="s">
        <v>606</v>
      </c>
      <c r="E65" s="378" t="s">
        <v>504</v>
      </c>
      <c r="F65" s="187"/>
    </row>
    <row r="66">
      <c r="A66" s="197" t="s">
        <v>570</v>
      </c>
      <c r="B66" s="188" t="s">
        <v>574</v>
      </c>
      <c r="C66" s="185" t="s">
        <v>503</v>
      </c>
      <c r="D66" s="185" t="s">
        <v>606</v>
      </c>
      <c r="E66" s="378" t="s">
        <v>504</v>
      </c>
      <c r="F66" s="187"/>
    </row>
    <row r="67">
      <c r="A67" s="197" t="s">
        <v>570</v>
      </c>
      <c r="B67" s="188" t="s">
        <v>575</v>
      </c>
      <c r="C67" s="185" t="s">
        <v>503</v>
      </c>
      <c r="D67" s="185" t="s">
        <v>606</v>
      </c>
      <c r="E67" s="378" t="s">
        <v>504</v>
      </c>
      <c r="F67" s="187"/>
    </row>
    <row r="68">
      <c r="A68" s="197" t="s">
        <v>570</v>
      </c>
      <c r="B68" s="189" t="s">
        <v>576</v>
      </c>
      <c r="C68" s="185" t="s">
        <v>503</v>
      </c>
      <c r="D68" s="185" t="s">
        <v>606</v>
      </c>
      <c r="E68" s="378" t="s">
        <v>504</v>
      </c>
      <c r="F68" s="187"/>
    </row>
    <row r="69">
      <c r="A69" s="197" t="s">
        <v>570</v>
      </c>
      <c r="B69" s="188" t="s">
        <v>577</v>
      </c>
      <c r="C69" s="185" t="s">
        <v>545</v>
      </c>
      <c r="D69" s="185" t="s">
        <v>606</v>
      </c>
      <c r="E69" s="378" t="s">
        <v>504</v>
      </c>
      <c r="F69" s="187"/>
    </row>
    <row r="70">
      <c r="A70" s="197" t="s">
        <v>570</v>
      </c>
      <c r="B70" s="189" t="s">
        <v>578</v>
      </c>
      <c r="C70" s="185" t="s">
        <v>503</v>
      </c>
      <c r="D70" s="185" t="s">
        <v>606</v>
      </c>
      <c r="E70" s="378" t="s">
        <v>504</v>
      </c>
      <c r="F70" s="187"/>
    </row>
    <row r="71">
      <c r="A71" s="197" t="s">
        <v>570</v>
      </c>
      <c r="B71" s="189" t="s">
        <v>579</v>
      </c>
      <c r="C71" s="185" t="s">
        <v>545</v>
      </c>
      <c r="D71" s="185" t="s">
        <v>606</v>
      </c>
      <c r="E71" s="378" t="s">
        <v>504</v>
      </c>
      <c r="F71" s="187"/>
    </row>
    <row r="72">
      <c r="A72" s="197" t="s">
        <v>570</v>
      </c>
      <c r="B72" s="156" t="s">
        <v>580</v>
      </c>
      <c r="C72" s="185" t="s">
        <v>506</v>
      </c>
      <c r="D72" s="185" t="s">
        <v>612</v>
      </c>
      <c r="E72" s="186"/>
      <c r="F72" s="187"/>
    </row>
    <row r="73">
      <c r="A73" s="197" t="s">
        <v>570</v>
      </c>
      <c r="B73" s="188" t="s">
        <v>581</v>
      </c>
      <c r="C73" s="185" t="s">
        <v>503</v>
      </c>
      <c r="D73" s="185" t="s">
        <v>611</v>
      </c>
      <c r="E73" s="186"/>
      <c r="F73" s="378" t="s">
        <v>504</v>
      </c>
    </row>
    <row r="74">
      <c r="A74" s="197" t="s">
        <v>570</v>
      </c>
      <c r="B74" s="188" t="s">
        <v>582</v>
      </c>
      <c r="C74" s="185" t="s">
        <v>503</v>
      </c>
      <c r="D74" s="185" t="s">
        <v>607</v>
      </c>
      <c r="E74" s="186"/>
      <c r="F74" s="378" t="s">
        <v>504</v>
      </c>
    </row>
    <row r="75">
      <c r="A75" s="197" t="s">
        <v>570</v>
      </c>
      <c r="B75" s="156" t="s">
        <v>583</v>
      </c>
      <c r="C75" s="185" t="s">
        <v>506</v>
      </c>
      <c r="D75" s="185" t="s">
        <v>606</v>
      </c>
      <c r="E75" s="378" t="s">
        <v>504</v>
      </c>
      <c r="F75" s="187"/>
    </row>
    <row r="76">
      <c r="A76" s="197" t="s">
        <v>570</v>
      </c>
      <c r="B76" s="189" t="s">
        <v>584</v>
      </c>
      <c r="C76" s="185" t="s">
        <v>503</v>
      </c>
      <c r="D76" s="185" t="s">
        <v>606</v>
      </c>
      <c r="E76" s="378" t="s">
        <v>504</v>
      </c>
      <c r="F76" s="187"/>
    </row>
    <row r="77">
      <c r="A77" s="197" t="s">
        <v>570</v>
      </c>
      <c r="B77" s="189" t="s">
        <v>585</v>
      </c>
      <c r="C77" s="185" t="s">
        <v>545</v>
      </c>
      <c r="D77" s="185" t="s">
        <v>606</v>
      </c>
      <c r="E77" s="378" t="s">
        <v>504</v>
      </c>
      <c r="F77" s="187"/>
    </row>
    <row r="78">
      <c r="A78" s="202" t="s">
        <v>586</v>
      </c>
      <c r="B78" s="190" t="s">
        <v>587</v>
      </c>
      <c r="C78" s="169" t="s">
        <v>506</v>
      </c>
      <c r="D78" s="169" t="s">
        <v>607</v>
      </c>
      <c r="E78" s="170"/>
      <c r="F78" s="379" t="s">
        <v>504</v>
      </c>
    </row>
    <row r="79">
      <c r="A79" s="202" t="s">
        <v>586</v>
      </c>
      <c r="B79" s="190" t="s">
        <v>588</v>
      </c>
      <c r="C79" s="169" t="s">
        <v>503</v>
      </c>
      <c r="D79" s="169" t="s">
        <v>607</v>
      </c>
      <c r="E79" s="170"/>
      <c r="F79" s="379" t="s">
        <v>504</v>
      </c>
    </row>
    <row r="80">
      <c r="A80" s="202" t="s">
        <v>586</v>
      </c>
      <c r="B80" s="191" t="s">
        <v>589</v>
      </c>
      <c r="C80" s="169" t="s">
        <v>545</v>
      </c>
      <c r="D80" s="169" t="s">
        <v>607</v>
      </c>
      <c r="E80" s="170"/>
      <c r="F80" s="379" t="s">
        <v>504</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B39" sqref="B39"/>
    </sheetView>
  </sheetViews>
  <sheetFormatPr defaultRowHeight="14.5" x14ac:dyDescent="0.35"/>
  <cols>
    <col min="1" max="1" bestFit="1" width="14.6328125" customWidth="1"/>
    <col min="2" max="2" bestFit="1" width="83.54296875" customWidth="1"/>
  </cols>
  <sheetData>
    <row r="1" s="122" customFormat="1">
      <c r="A1" s="161" t="s">
        <v>498</v>
      </c>
      <c r="B1" s="162" t="s">
        <v>499</v>
      </c>
      <c r="C1" s="163" t="s">
        <v>500</v>
      </c>
      <c r="D1" s="163" t="s">
        <v>223</v>
      </c>
      <c r="E1" s="161" t="s">
        <v>224</v>
      </c>
    </row>
    <row r="2" s="122" customFormat="1">
      <c r="A2" s="195" t="s">
        <v>539</v>
      </c>
      <c r="B2" s="180" t="s">
        <v>613</v>
      </c>
      <c r="C2" s="181" t="s">
        <v>545</v>
      </c>
      <c r="D2" s="182"/>
      <c r="E2" s="109"/>
    </row>
    <row r="3" s="122" customFormat="1">
      <c r="A3" s="195" t="s">
        <v>539</v>
      </c>
      <c r="B3" s="180" t="s">
        <v>614</v>
      </c>
      <c r="C3" s="181" t="s">
        <v>545</v>
      </c>
      <c r="D3" s="182"/>
      <c r="E3" s="109"/>
    </row>
    <row r="4" s="122" customFormat="1">
      <c r="A4" s="195" t="s">
        <v>539</v>
      </c>
      <c r="B4" s="180" t="s">
        <v>615</v>
      </c>
      <c r="C4" s="181" t="s">
        <v>503</v>
      </c>
      <c r="D4" s="182"/>
      <c r="E4" s="109"/>
    </row>
    <row r="5" s="122" customFormat="1">
      <c r="A5" s="195" t="s">
        <v>539</v>
      </c>
      <c r="B5" s="180" t="s">
        <v>616</v>
      </c>
      <c r="C5" s="181" t="s">
        <v>503</v>
      </c>
      <c r="D5" s="182"/>
      <c r="E5" s="109"/>
    </row>
    <row r="6" s="122" customFormat="1">
      <c r="A6" s="195" t="s">
        <v>539</v>
      </c>
      <c r="B6" s="180" t="s">
        <v>617</v>
      </c>
      <c r="C6" s="181" t="s">
        <v>503</v>
      </c>
      <c r="D6" s="182"/>
      <c r="E6" s="109"/>
    </row>
    <row r="7" s="122" customFormat="1">
      <c r="A7" s="195" t="s">
        <v>539</v>
      </c>
      <c r="B7" s="180" t="s">
        <v>618</v>
      </c>
      <c r="C7" s="181" t="s">
        <v>503</v>
      </c>
      <c r="D7" s="182"/>
      <c r="E7" s="109"/>
    </row>
    <row r="8" s="122" customFormat="1">
      <c r="A8" s="195" t="s">
        <v>539</v>
      </c>
      <c r="B8" s="180" t="s">
        <v>619</v>
      </c>
      <c r="C8" s="181" t="s">
        <v>545</v>
      </c>
      <c r="D8" s="182"/>
      <c r="E8" s="109"/>
    </row>
    <row r="9" s="122" customFormat="1">
      <c r="A9" s="195" t="s">
        <v>539</v>
      </c>
      <c r="B9" s="180" t="s">
        <v>620</v>
      </c>
      <c r="C9" s="181" t="s">
        <v>545</v>
      </c>
      <c r="D9" s="182"/>
      <c r="E9" s="109"/>
    </row>
    <row r="10" s="122" customFormat="1">
      <c r="A10" s="195" t="s">
        <v>539</v>
      </c>
      <c r="B10" s="180" t="s">
        <v>621</v>
      </c>
      <c r="C10" s="181" t="s">
        <v>503</v>
      </c>
      <c r="D10" s="182"/>
      <c r="E10" s="109"/>
    </row>
    <row r="11" s="122" customFormat="1">
      <c r="A11" s="195" t="s">
        <v>539</v>
      </c>
      <c r="B11" s="180" t="s">
        <v>622</v>
      </c>
      <c r="C11" s="181" t="s">
        <v>503</v>
      </c>
      <c r="D11" s="182"/>
      <c r="E11" s="109"/>
    </row>
    <row r="12" s="122" customFormat="1">
      <c r="A12" s="195" t="s">
        <v>539</v>
      </c>
      <c r="B12" s="180" t="s">
        <v>623</v>
      </c>
      <c r="C12" s="181" t="s">
        <v>545</v>
      </c>
      <c r="D12" s="182"/>
      <c r="E12" s="109"/>
    </row>
    <row r="13" s="122" customFormat="1">
      <c r="A13" s="195" t="s">
        <v>539</v>
      </c>
      <c r="B13" s="180" t="s">
        <v>624</v>
      </c>
      <c r="C13" s="181" t="s">
        <v>545</v>
      </c>
      <c r="D13" s="182"/>
      <c r="E13" s="109"/>
    </row>
    <row r="14" s="122" customFormat="1">
      <c r="A14" s="195" t="s">
        <v>539</v>
      </c>
      <c r="B14" s="180" t="s">
        <v>625</v>
      </c>
      <c r="C14" s="181" t="s">
        <v>545</v>
      </c>
      <c r="D14" s="182"/>
      <c r="E14" s="109"/>
    </row>
    <row r="15" s="122" customFormat="1">
      <c r="A15" s="195" t="s">
        <v>539</v>
      </c>
      <c r="B15" s="180" t="s">
        <v>626</v>
      </c>
      <c r="C15" s="181" t="s">
        <v>545</v>
      </c>
      <c r="D15" s="182"/>
      <c r="E15" s="109"/>
    </row>
    <row r="16" s="122" customFormat="1">
      <c r="A16" s="195" t="s">
        <v>539</v>
      </c>
      <c r="B16" s="180" t="s">
        <v>627</v>
      </c>
      <c r="C16" s="181" t="s">
        <v>545</v>
      </c>
      <c r="D16" s="182"/>
      <c r="E16" s="109"/>
    </row>
    <row r="17" s="122" customFormat="1">
      <c r="A17" s="195" t="s">
        <v>539</v>
      </c>
      <c r="B17" s="180" t="s">
        <v>628</v>
      </c>
      <c r="C17" s="181" t="s">
        <v>545</v>
      </c>
      <c r="D17" s="182"/>
      <c r="E17" s="109"/>
    </row>
    <row r="18" s="122" customFormat="1">
      <c r="A18" s="195" t="s">
        <v>539</v>
      </c>
      <c r="B18" s="184" t="s">
        <v>629</v>
      </c>
      <c r="C18" s="181" t="s">
        <v>545</v>
      </c>
      <c r="D18" s="182"/>
      <c r="E18" s="109"/>
    </row>
    <row r="19" s="122" customFormat="1">
      <c r="A19" s="195" t="s">
        <v>539</v>
      </c>
      <c r="B19" s="184" t="s">
        <v>630</v>
      </c>
      <c r="C19" s="181" t="s">
        <v>545</v>
      </c>
      <c r="D19" s="182"/>
      <c r="E19" s="109"/>
    </row>
    <row r="20" s="122" customFormat="1">
      <c r="A20" s="195" t="s">
        <v>539</v>
      </c>
      <c r="B20" s="184" t="s">
        <v>631</v>
      </c>
      <c r="C20" s="181" t="s">
        <v>545</v>
      </c>
      <c r="D20" s="182"/>
      <c r="E20" s="109"/>
    </row>
    <row r="21" s="122" customFormat="1">
      <c r="A21" s="195" t="s">
        <v>539</v>
      </c>
      <c r="B21" s="184" t="s">
        <v>632</v>
      </c>
      <c r="C21" s="181" t="s">
        <v>545</v>
      </c>
      <c r="D21" s="182"/>
      <c r="E21" s="109"/>
    </row>
    <row r="22" s="122" customFormat="1">
      <c r="A22" s="195" t="s">
        <v>539</v>
      </c>
      <c r="B22" s="184" t="s">
        <v>633</v>
      </c>
      <c r="C22" s="181" t="s">
        <v>545</v>
      </c>
      <c r="D22" s="182"/>
      <c r="E22" s="109"/>
    </row>
    <row r="23" s="122" customFormat="1">
      <c r="A23" s="195" t="s">
        <v>539</v>
      </c>
      <c r="B23" s="184" t="s">
        <v>634</v>
      </c>
      <c r="C23" s="181" t="s">
        <v>545</v>
      </c>
      <c r="D23" s="182"/>
      <c r="E23" s="109"/>
    </row>
    <row r="24" s="122" customFormat="1">
      <c r="A24" s="195" t="s">
        <v>539</v>
      </c>
      <c r="B24" s="184" t="s">
        <v>635</v>
      </c>
      <c r="C24" s="181" t="s">
        <v>545</v>
      </c>
      <c r="D24" s="182"/>
      <c r="E24" s="109"/>
    </row>
    <row r="25" s="122" customFormat="1">
      <c r="A25" s="195" t="s">
        <v>539</v>
      </c>
      <c r="B25" s="184" t="s">
        <v>636</v>
      </c>
      <c r="C25" s="181" t="s">
        <v>503</v>
      </c>
      <c r="D25" s="182"/>
      <c r="E25" s="109"/>
    </row>
    <row r="26" s="122" customFormat="1">
      <c r="A26" s="200" t="s">
        <v>539</v>
      </c>
      <c r="B26" s="184" t="s">
        <v>637</v>
      </c>
      <c r="C26" s="181"/>
      <c r="D26" s="182"/>
      <c r="E26" s="109"/>
    </row>
    <row r="27" s="122" customFormat="1">
      <c r="A27" s="200" t="s">
        <v>539</v>
      </c>
      <c r="B27" s="184" t="s">
        <v>638</v>
      </c>
      <c r="C27" s="181"/>
      <c r="D27" s="182"/>
      <c r="E27" s="109"/>
    </row>
    <row r="28" s="122" customFormat="1">
      <c r="A28" s="195" t="s">
        <v>539</v>
      </c>
      <c r="B28" s="184" t="s">
        <v>639</v>
      </c>
      <c r="C28" s="181"/>
      <c r="D28" s="182"/>
      <c r="E28" s="109"/>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5" x14ac:dyDescent="0.35"/>
  <cols>
    <col min="1" max="1" width="15.90625" customWidth="1"/>
    <col min="2" max="2" width="30.6328125" customWidth="1"/>
    <col min="3" max="3" width="30.08984375" customWidth="1"/>
    <col min="4" max="4" width="30.36328125" customWidth="1"/>
    <col min="5" max="5" width="29" customWidth="1"/>
  </cols>
  <sheetData>
    <row r="1">
      <c r="A1" s="210">
        <v>2</v>
      </c>
      <c r="B1" s="211" t="s">
        <v>640</v>
      </c>
      <c r="C1" s="212" t="s">
        <v>63</v>
      </c>
      <c r="D1" s="212" t="s">
        <v>64</v>
      </c>
      <c r="E1" s="212" t="s">
        <v>65</v>
      </c>
    </row>
    <row r="2" ht="176" s="207" customFormat="1">
      <c r="A2" s="217"/>
      <c r="B2" s="213" t="s">
        <v>641</v>
      </c>
      <c r="C2" s="218" t="s">
        <v>642</v>
      </c>
      <c r="D2" s="218" t="s">
        <v>643</v>
      </c>
      <c r="E2" s="218" t="s">
        <v>644</v>
      </c>
    </row>
    <row r="3">
      <c r="A3" s="214"/>
      <c r="B3" s="215"/>
      <c r="C3" s="216"/>
      <c r="D3" s="216"/>
      <c r="E3" s="216"/>
    </row>
    <row r="4">
      <c r="A4" s="210">
        <v>2</v>
      </c>
      <c r="B4" s="211" t="s">
        <v>645</v>
      </c>
      <c r="C4" s="212"/>
      <c r="D4" s="212"/>
      <c r="E4" s="212"/>
    </row>
    <row r="5" ht="186.5" s="207" customFormat="1">
      <c r="A5" s="217"/>
      <c r="B5" s="213" t="s">
        <v>646</v>
      </c>
      <c r="C5" s="218" t="s">
        <v>647</v>
      </c>
      <c r="D5" s="218" t="s">
        <v>648</v>
      </c>
      <c r="E5" s="218" t="s">
        <v>649</v>
      </c>
    </row>
    <row r="7" ht="55.5">
      <c r="A7" s="380" t="s">
        <v>650</v>
      </c>
      <c r="B7" s="380" t="s">
        <v>651</v>
      </c>
      <c r="C7" s="380" t="s">
        <v>499</v>
      </c>
      <c r="D7" s="380" t="s">
        <v>652</v>
      </c>
      <c r="E7" s="380" t="s">
        <v>653</v>
      </c>
      <c r="F7" s="380" t="s">
        <v>654</v>
      </c>
    </row>
    <row r="8" ht="18.5">
      <c r="A8" s="381"/>
      <c r="B8" s="382"/>
      <c r="C8" s="383"/>
      <c r="D8" s="382"/>
      <c r="E8" s="382"/>
      <c r="F8" s="382"/>
    </row>
    <row r="9" ht="18.5">
      <c r="A9" s="384"/>
      <c r="B9" s="385"/>
      <c r="C9" s="386"/>
      <c r="D9" s="387"/>
      <c r="E9" s="387"/>
      <c r="F9" s="387"/>
    </row>
    <row r="10" ht="37">
      <c r="A10" s="388">
        <v>1</v>
      </c>
      <c r="B10" s="389" t="s">
        <v>655</v>
      </c>
      <c r="C10" s="390" t="s">
        <v>656</v>
      </c>
      <c r="D10" s="391" t="s">
        <v>657</v>
      </c>
      <c r="E10" s="391" t="s">
        <v>658</v>
      </c>
      <c r="F10" s="392" t="s">
        <v>607</v>
      </c>
    </row>
    <row r="11" ht="18.5">
      <c r="A11" s="388">
        <f>A10+1</f>
        <v>2</v>
      </c>
      <c r="B11" s="393" t="s">
        <v>655</v>
      </c>
      <c r="C11" s="390" t="s">
        <v>659</v>
      </c>
      <c r="D11" s="391" t="s">
        <v>272</v>
      </c>
      <c r="E11" s="391" t="s">
        <v>272</v>
      </c>
      <c r="F11" s="392" t="s">
        <v>607</v>
      </c>
    </row>
    <row r="12" ht="37">
      <c r="A12" s="388">
        <f ref="A12:A73" t="shared" si="0">A11+1</f>
        <v>3</v>
      </c>
      <c r="B12" s="393" t="s">
        <v>655</v>
      </c>
      <c r="C12" s="390" t="s">
        <v>660</v>
      </c>
      <c r="D12" s="391" t="s">
        <v>272</v>
      </c>
      <c r="E12" s="391" t="s">
        <v>272</v>
      </c>
      <c r="F12" s="392" t="s">
        <v>607</v>
      </c>
    </row>
    <row r="13" ht="18.5">
      <c r="A13" s="388">
        <f t="shared" si="0"/>
        <v>4</v>
      </c>
      <c r="B13" s="394" t="s">
        <v>523</v>
      </c>
      <c r="C13" s="395" t="s">
        <v>517</v>
      </c>
      <c r="D13" s="395" t="s">
        <v>661</v>
      </c>
      <c r="E13" s="395" t="s">
        <v>661</v>
      </c>
      <c r="F13" s="392" t="s">
        <v>607</v>
      </c>
    </row>
    <row r="14" ht="18.5">
      <c r="A14" s="388">
        <f t="shared" si="0"/>
        <v>5</v>
      </c>
      <c r="B14" s="396" t="s">
        <v>523</v>
      </c>
      <c r="C14" s="395" t="s">
        <v>518</v>
      </c>
      <c r="D14" s="395" t="s">
        <v>657</v>
      </c>
      <c r="E14" s="395" t="s">
        <v>662</v>
      </c>
      <c r="F14" s="392" t="s">
        <v>607</v>
      </c>
    </row>
    <row r="15" ht="37">
      <c r="A15" s="388">
        <f t="shared" si="0"/>
        <v>6</v>
      </c>
      <c r="B15" s="396" t="s">
        <v>523</v>
      </c>
      <c r="C15" s="395" t="s">
        <v>519</v>
      </c>
      <c r="D15" s="395" t="s">
        <v>657</v>
      </c>
      <c r="E15" s="395" t="s">
        <v>663</v>
      </c>
      <c r="F15" s="392" t="s">
        <v>607</v>
      </c>
    </row>
    <row r="16" ht="18.5">
      <c r="A16" s="388">
        <f t="shared" si="0"/>
        <v>7</v>
      </c>
      <c r="B16" s="396" t="s">
        <v>523</v>
      </c>
      <c r="C16" s="395" t="s">
        <v>520</v>
      </c>
      <c r="D16" s="395" t="s">
        <v>661</v>
      </c>
      <c r="E16" s="395" t="s">
        <v>661</v>
      </c>
      <c r="F16" s="392" t="s">
        <v>607</v>
      </c>
    </row>
    <row r="17" ht="37">
      <c r="A17" s="388">
        <f t="shared" si="0"/>
        <v>8</v>
      </c>
      <c r="B17" s="396" t="s">
        <v>523</v>
      </c>
      <c r="C17" s="395" t="s">
        <v>521</v>
      </c>
      <c r="D17" s="395" t="s">
        <v>661</v>
      </c>
      <c r="E17" s="395" t="s">
        <v>661</v>
      </c>
      <c r="F17" s="392" t="s">
        <v>664</v>
      </c>
    </row>
    <row r="18" ht="37">
      <c r="A18" s="388">
        <f t="shared" si="0"/>
        <v>9</v>
      </c>
      <c r="B18" s="396" t="s">
        <v>523</v>
      </c>
      <c r="C18" s="395" t="s">
        <v>522</v>
      </c>
      <c r="D18" s="395" t="s">
        <v>657</v>
      </c>
      <c r="E18" s="395" t="s">
        <v>663</v>
      </c>
      <c r="F18" s="392" t="s">
        <v>664</v>
      </c>
    </row>
    <row r="19" ht="18.5">
      <c r="A19" s="388">
        <f t="shared" si="0"/>
        <v>10</v>
      </c>
      <c r="B19" s="396" t="s">
        <v>523</v>
      </c>
      <c r="C19" s="395" t="s">
        <v>665</v>
      </c>
      <c r="D19" s="397" t="s">
        <v>661</v>
      </c>
      <c r="E19" s="397" t="s">
        <v>661</v>
      </c>
      <c r="F19" s="392" t="s">
        <v>607</v>
      </c>
    </row>
    <row r="20" ht="18.5">
      <c r="A20" s="388">
        <f t="shared" si="0"/>
        <v>11</v>
      </c>
      <c r="B20" s="396" t="s">
        <v>523</v>
      </c>
      <c r="C20" s="395" t="s">
        <v>525</v>
      </c>
      <c r="D20" s="397" t="s">
        <v>657</v>
      </c>
      <c r="E20" s="397" t="s">
        <v>662</v>
      </c>
      <c r="F20" s="392" t="s">
        <v>607</v>
      </c>
    </row>
    <row r="21" ht="18.5">
      <c r="A21" s="388">
        <f t="shared" si="0"/>
        <v>12</v>
      </c>
      <c r="B21" s="396" t="s">
        <v>523</v>
      </c>
      <c r="C21" s="395" t="s">
        <v>526</v>
      </c>
      <c r="D21" s="397" t="s">
        <v>661</v>
      </c>
      <c r="E21" s="397" t="s">
        <v>661</v>
      </c>
      <c r="F21" s="392" t="s">
        <v>607</v>
      </c>
    </row>
    <row r="22" ht="37">
      <c r="A22" s="388">
        <f t="shared" si="0"/>
        <v>13</v>
      </c>
      <c r="B22" s="396" t="s">
        <v>523</v>
      </c>
      <c r="C22" s="395" t="s">
        <v>666</v>
      </c>
      <c r="D22" s="397" t="s">
        <v>657</v>
      </c>
      <c r="E22" s="397" t="s">
        <v>658</v>
      </c>
      <c r="F22" s="392" t="s">
        <v>664</v>
      </c>
    </row>
    <row r="23" ht="37">
      <c r="A23" s="388">
        <f t="shared" si="0"/>
        <v>14</v>
      </c>
      <c r="B23" s="398" t="s">
        <v>529</v>
      </c>
      <c r="C23" s="399" t="s">
        <v>667</v>
      </c>
      <c r="D23" s="400" t="s">
        <v>272</v>
      </c>
      <c r="E23" s="400" t="s">
        <v>272</v>
      </c>
      <c r="F23" s="392" t="s">
        <v>607</v>
      </c>
    </row>
    <row r="24" ht="37">
      <c r="A24" s="388">
        <f t="shared" si="0"/>
        <v>15</v>
      </c>
      <c r="B24" s="401" t="s">
        <v>529</v>
      </c>
      <c r="C24" s="399" t="s">
        <v>668</v>
      </c>
      <c r="D24" s="400" t="s">
        <v>272</v>
      </c>
      <c r="E24" s="400" t="s">
        <v>272</v>
      </c>
      <c r="F24" s="392" t="s">
        <v>607</v>
      </c>
    </row>
    <row r="25" ht="37">
      <c r="A25" s="388">
        <f t="shared" si="0"/>
        <v>16</v>
      </c>
      <c r="B25" s="401" t="s">
        <v>529</v>
      </c>
      <c r="C25" s="399" t="s">
        <v>669</v>
      </c>
      <c r="D25" s="400" t="s">
        <v>670</v>
      </c>
      <c r="E25" s="400" t="s">
        <v>670</v>
      </c>
      <c r="F25" s="392" t="s">
        <v>607</v>
      </c>
    </row>
    <row r="26" ht="37">
      <c r="A26" s="388">
        <f t="shared" si="0"/>
        <v>17</v>
      </c>
      <c r="B26" s="401" t="s">
        <v>529</v>
      </c>
      <c r="C26" s="399" t="s">
        <v>671</v>
      </c>
      <c r="D26" s="400" t="s">
        <v>670</v>
      </c>
      <c r="E26" s="400" t="s">
        <v>670</v>
      </c>
      <c r="F26" s="392" t="s">
        <v>607</v>
      </c>
    </row>
    <row r="27" ht="37">
      <c r="A27" s="388">
        <f t="shared" si="0"/>
        <v>18</v>
      </c>
      <c r="B27" s="401" t="s">
        <v>529</v>
      </c>
      <c r="C27" s="399" t="s">
        <v>672</v>
      </c>
      <c r="D27" s="400" t="s">
        <v>670</v>
      </c>
      <c r="E27" s="400" t="s">
        <v>670</v>
      </c>
      <c r="F27" s="392" t="s">
        <v>607</v>
      </c>
    </row>
    <row r="28" ht="18.5">
      <c r="A28" s="388">
        <f t="shared" si="0"/>
        <v>19</v>
      </c>
      <c r="B28" s="401" t="s">
        <v>529</v>
      </c>
      <c r="C28" s="399" t="s">
        <v>673</v>
      </c>
      <c r="D28" s="400" t="s">
        <v>272</v>
      </c>
      <c r="E28" s="400" t="s">
        <v>272</v>
      </c>
      <c r="F28" s="392" t="s">
        <v>607</v>
      </c>
    </row>
    <row r="29" ht="37">
      <c r="A29" s="388">
        <f t="shared" si="0"/>
        <v>20</v>
      </c>
      <c r="B29" s="402" t="s">
        <v>674</v>
      </c>
      <c r="C29" s="403" t="s">
        <v>675</v>
      </c>
      <c r="D29" s="404" t="s">
        <v>670</v>
      </c>
      <c r="E29" s="404" t="s">
        <v>670</v>
      </c>
      <c r="F29" s="392" t="s">
        <v>607</v>
      </c>
    </row>
    <row r="30" ht="18.5">
      <c r="A30" s="388">
        <f t="shared" si="0"/>
        <v>21</v>
      </c>
      <c r="B30" s="405" t="s">
        <v>674</v>
      </c>
      <c r="C30" s="403" t="s">
        <v>676</v>
      </c>
      <c r="D30" s="404" t="s">
        <v>211</v>
      </c>
      <c r="E30" s="404" t="s">
        <v>211</v>
      </c>
      <c r="F30" s="392" t="s">
        <v>607</v>
      </c>
    </row>
    <row r="31" ht="37">
      <c r="A31" s="388">
        <f t="shared" si="0"/>
        <v>22</v>
      </c>
      <c r="B31" s="405" t="s">
        <v>674</v>
      </c>
      <c r="C31" s="403" t="s">
        <v>677</v>
      </c>
      <c r="D31" s="404" t="s">
        <v>657</v>
      </c>
      <c r="E31" s="404" t="s">
        <v>678</v>
      </c>
      <c r="F31" s="392" t="s">
        <v>607</v>
      </c>
    </row>
    <row r="32" ht="18.5">
      <c r="A32" s="388">
        <f t="shared" si="0"/>
        <v>23</v>
      </c>
      <c r="B32" s="405" t="s">
        <v>674</v>
      </c>
      <c r="C32" s="403" t="s">
        <v>679</v>
      </c>
      <c r="D32" s="404" t="s">
        <v>657</v>
      </c>
      <c r="E32" s="404" t="s">
        <v>678</v>
      </c>
      <c r="F32" s="392" t="s">
        <v>607</v>
      </c>
    </row>
    <row r="33" ht="37">
      <c r="A33" s="388">
        <f t="shared" si="0"/>
        <v>24</v>
      </c>
      <c r="B33" s="405" t="s">
        <v>674</v>
      </c>
      <c r="C33" s="403" t="s">
        <v>680</v>
      </c>
      <c r="D33" s="404" t="s">
        <v>211</v>
      </c>
      <c r="E33" s="404" t="s">
        <v>211</v>
      </c>
      <c r="F33" s="392" t="s">
        <v>607</v>
      </c>
    </row>
    <row r="34" ht="18.5">
      <c r="A34" s="388">
        <f t="shared" si="0"/>
        <v>25</v>
      </c>
      <c r="B34" s="405" t="s">
        <v>674</v>
      </c>
      <c r="C34" s="403" t="s">
        <v>681</v>
      </c>
      <c r="D34" s="404" t="s">
        <v>211</v>
      </c>
      <c r="E34" s="404" t="s">
        <v>211</v>
      </c>
      <c r="F34" s="392" t="s">
        <v>607</v>
      </c>
    </row>
    <row r="35" ht="37">
      <c r="A35" s="388">
        <f t="shared" si="0"/>
        <v>26</v>
      </c>
      <c r="B35" s="405" t="s">
        <v>674</v>
      </c>
      <c r="C35" s="403" t="s">
        <v>682</v>
      </c>
      <c r="D35" s="404" t="s">
        <v>211</v>
      </c>
      <c r="E35" s="404" t="s">
        <v>211</v>
      </c>
      <c r="F35" s="392" t="s">
        <v>607</v>
      </c>
    </row>
    <row r="36" ht="18.5">
      <c r="A36" s="388">
        <f t="shared" si="0"/>
        <v>27</v>
      </c>
      <c r="B36" s="405" t="s">
        <v>674</v>
      </c>
      <c r="C36" s="403" t="s">
        <v>683</v>
      </c>
      <c r="D36" s="404" t="s">
        <v>211</v>
      </c>
      <c r="E36" s="404" t="s">
        <v>211</v>
      </c>
      <c r="F36" s="392" t="s">
        <v>607</v>
      </c>
    </row>
    <row r="37" ht="18.5">
      <c r="A37" s="388">
        <f t="shared" si="0"/>
        <v>28</v>
      </c>
      <c r="B37" s="405" t="s">
        <v>674</v>
      </c>
      <c r="C37" s="403" t="s">
        <v>684</v>
      </c>
      <c r="D37" s="404" t="s">
        <v>211</v>
      </c>
      <c r="E37" s="404" t="s">
        <v>211</v>
      </c>
      <c r="F37" s="392" t="s">
        <v>607</v>
      </c>
    </row>
    <row r="38" ht="37">
      <c r="A38" s="388">
        <f t="shared" si="0"/>
        <v>29</v>
      </c>
      <c r="B38" s="405" t="s">
        <v>674</v>
      </c>
      <c r="C38" s="403" t="s">
        <v>685</v>
      </c>
      <c r="D38" s="404" t="s">
        <v>211</v>
      </c>
      <c r="E38" s="404" t="s">
        <v>211</v>
      </c>
      <c r="F38" s="392" t="s">
        <v>607</v>
      </c>
    </row>
    <row r="39" ht="37">
      <c r="A39" s="388">
        <f t="shared" si="0"/>
        <v>30</v>
      </c>
      <c r="B39" s="405" t="s">
        <v>674</v>
      </c>
      <c r="C39" s="403" t="s">
        <v>686</v>
      </c>
      <c r="D39" s="404" t="s">
        <v>211</v>
      </c>
      <c r="E39" s="404" t="s">
        <v>211</v>
      </c>
      <c r="F39" s="392" t="s">
        <v>607</v>
      </c>
    </row>
    <row r="40" ht="18.5">
      <c r="A40" s="388">
        <f t="shared" si="0"/>
        <v>31</v>
      </c>
      <c r="B40" s="405" t="s">
        <v>674</v>
      </c>
      <c r="C40" s="403" t="s">
        <v>687</v>
      </c>
      <c r="D40" s="404" t="s">
        <v>211</v>
      </c>
      <c r="E40" s="404" t="s">
        <v>211</v>
      </c>
      <c r="F40" s="392" t="s">
        <v>607</v>
      </c>
    </row>
    <row r="41" ht="37">
      <c r="A41" s="388">
        <f t="shared" si="0"/>
        <v>32</v>
      </c>
      <c r="B41" s="405" t="s">
        <v>674</v>
      </c>
      <c r="C41" s="403" t="s">
        <v>688</v>
      </c>
      <c r="D41" s="404" t="s">
        <v>211</v>
      </c>
      <c r="E41" s="404" t="s">
        <v>211</v>
      </c>
      <c r="F41" s="392" t="s">
        <v>607</v>
      </c>
    </row>
    <row r="42" ht="37">
      <c r="A42" s="388">
        <f t="shared" si="0"/>
        <v>33</v>
      </c>
      <c r="B42" s="405" t="s">
        <v>674</v>
      </c>
      <c r="C42" s="403" t="s">
        <v>689</v>
      </c>
      <c r="D42" s="404" t="s">
        <v>211</v>
      </c>
      <c r="E42" s="404" t="s">
        <v>211</v>
      </c>
      <c r="F42" s="392" t="s">
        <v>607</v>
      </c>
    </row>
    <row r="43" ht="74">
      <c r="A43" s="388">
        <f t="shared" si="0"/>
        <v>34</v>
      </c>
      <c r="B43" s="405" t="s">
        <v>674</v>
      </c>
      <c r="C43" s="403" t="s">
        <v>690</v>
      </c>
      <c r="D43" s="404" t="s">
        <v>211</v>
      </c>
      <c r="E43" s="404" t="s">
        <v>211</v>
      </c>
      <c r="F43" s="392" t="s">
        <v>607</v>
      </c>
    </row>
    <row r="44" ht="37">
      <c r="A44" s="388">
        <f t="shared" si="0"/>
        <v>35</v>
      </c>
      <c r="B44" s="405" t="s">
        <v>674</v>
      </c>
      <c r="C44" s="403" t="s">
        <v>691</v>
      </c>
      <c r="D44" s="404" t="s">
        <v>670</v>
      </c>
      <c r="E44" s="404" t="s">
        <v>670</v>
      </c>
      <c r="F44" s="392" t="s">
        <v>607</v>
      </c>
    </row>
    <row r="45" ht="37">
      <c r="A45" s="388">
        <f t="shared" si="0"/>
        <v>36</v>
      </c>
      <c r="B45" s="405" t="s">
        <v>674</v>
      </c>
      <c r="C45" s="403" t="s">
        <v>692</v>
      </c>
      <c r="D45" s="404" t="s">
        <v>657</v>
      </c>
      <c r="E45" s="404" t="s">
        <v>678</v>
      </c>
      <c r="F45" s="392" t="s">
        <v>607</v>
      </c>
    </row>
    <row r="46" ht="37">
      <c r="A46" s="388">
        <f t="shared" si="0"/>
        <v>37</v>
      </c>
      <c r="B46" s="405" t="s">
        <v>674</v>
      </c>
      <c r="C46" s="403" t="s">
        <v>693</v>
      </c>
      <c r="D46" s="404" t="s">
        <v>657</v>
      </c>
      <c r="E46" s="404" t="s">
        <v>678</v>
      </c>
      <c r="F46" s="392" t="s">
        <v>607</v>
      </c>
    </row>
    <row r="47" ht="18.5">
      <c r="A47" s="388">
        <f t="shared" si="0"/>
        <v>38</v>
      </c>
      <c r="B47" s="405" t="s">
        <v>674</v>
      </c>
      <c r="C47" s="403" t="s">
        <v>694</v>
      </c>
      <c r="D47" s="404" t="s">
        <v>661</v>
      </c>
      <c r="E47" s="404" t="s">
        <v>661</v>
      </c>
      <c r="F47" s="392" t="s">
        <v>607</v>
      </c>
    </row>
    <row r="48" ht="18.5">
      <c r="A48" s="388">
        <f t="shared" si="0"/>
        <v>39</v>
      </c>
      <c r="B48" s="405" t="s">
        <v>674</v>
      </c>
      <c r="C48" s="403" t="s">
        <v>695</v>
      </c>
      <c r="D48" s="404" t="s">
        <v>657</v>
      </c>
      <c r="E48" s="404" t="s">
        <v>678</v>
      </c>
      <c r="F48" s="392" t="s">
        <v>607</v>
      </c>
    </row>
    <row r="49" ht="37">
      <c r="A49" s="388">
        <f t="shared" si="0"/>
        <v>40</v>
      </c>
      <c r="B49" s="405" t="s">
        <v>674</v>
      </c>
      <c r="C49" s="403" t="s">
        <v>696</v>
      </c>
      <c r="D49" s="404" t="s">
        <v>657</v>
      </c>
      <c r="E49" s="404" t="s">
        <v>658</v>
      </c>
      <c r="F49" s="392" t="s">
        <v>607</v>
      </c>
    </row>
    <row r="50" ht="37">
      <c r="A50" s="388">
        <f t="shared" si="0"/>
        <v>41</v>
      </c>
      <c r="B50" s="405" t="s">
        <v>674</v>
      </c>
      <c r="C50" s="403" t="s">
        <v>697</v>
      </c>
      <c r="D50" s="404" t="s">
        <v>657</v>
      </c>
      <c r="E50" s="404" t="s">
        <v>658</v>
      </c>
      <c r="F50" s="392" t="s">
        <v>607</v>
      </c>
    </row>
    <row r="51" ht="37">
      <c r="A51" s="388">
        <f t="shared" si="0"/>
        <v>42</v>
      </c>
      <c r="B51" s="405" t="s">
        <v>674</v>
      </c>
      <c r="C51" s="403" t="s">
        <v>698</v>
      </c>
      <c r="D51" s="404" t="s">
        <v>657</v>
      </c>
      <c r="E51" s="404" t="s">
        <v>658</v>
      </c>
      <c r="F51" s="392" t="s">
        <v>607</v>
      </c>
    </row>
    <row r="52" ht="37">
      <c r="A52" s="388">
        <f t="shared" si="0"/>
        <v>43</v>
      </c>
      <c r="B52" s="405" t="s">
        <v>674</v>
      </c>
      <c r="C52" s="403" t="s">
        <v>699</v>
      </c>
      <c r="D52" s="404" t="s">
        <v>670</v>
      </c>
      <c r="E52" s="404" t="s">
        <v>670</v>
      </c>
      <c r="F52" s="392" t="s">
        <v>607</v>
      </c>
    </row>
    <row r="53" ht="37">
      <c r="A53" s="388">
        <f t="shared" si="0"/>
        <v>44</v>
      </c>
      <c r="B53" s="405" t="s">
        <v>674</v>
      </c>
      <c r="C53" s="403" t="s">
        <v>700</v>
      </c>
      <c r="D53" s="404" t="s">
        <v>657</v>
      </c>
      <c r="E53" s="404" t="s">
        <v>658</v>
      </c>
      <c r="F53" s="392" t="s">
        <v>607</v>
      </c>
    </row>
    <row r="54" ht="37">
      <c r="A54" s="388">
        <f t="shared" si="0"/>
        <v>45</v>
      </c>
      <c r="B54" s="406" t="s">
        <v>549</v>
      </c>
      <c r="C54" s="407" t="s">
        <v>549</v>
      </c>
      <c r="D54" s="408" t="s">
        <v>657</v>
      </c>
      <c r="E54" s="408" t="s">
        <v>658</v>
      </c>
      <c r="F54" s="392" t="s">
        <v>664</v>
      </c>
    </row>
    <row r="55" ht="18.5">
      <c r="A55" s="388">
        <f t="shared" si="0"/>
        <v>46</v>
      </c>
      <c r="B55" s="406" t="s">
        <v>201</v>
      </c>
      <c r="C55" s="407" t="s">
        <v>201</v>
      </c>
      <c r="D55" s="408" t="s">
        <v>657</v>
      </c>
      <c r="E55" s="408" t="s">
        <v>663</v>
      </c>
      <c r="F55" s="392" t="s">
        <v>607</v>
      </c>
    </row>
    <row r="56" ht="18.5">
      <c r="A56" s="388">
        <f t="shared" si="0"/>
        <v>47</v>
      </c>
      <c r="B56" s="409" t="s">
        <v>201</v>
      </c>
      <c r="C56" s="407" t="s">
        <v>201</v>
      </c>
      <c r="D56" s="408" t="s">
        <v>701</v>
      </c>
      <c r="E56" s="408" t="s">
        <v>701</v>
      </c>
      <c r="F56" s="392" t="s">
        <v>607</v>
      </c>
    </row>
    <row r="57" ht="18.5">
      <c r="A57" s="388">
        <f t="shared" si="0"/>
        <v>48</v>
      </c>
      <c r="B57" s="409" t="s">
        <v>201</v>
      </c>
      <c r="C57" s="407" t="s">
        <v>553</v>
      </c>
      <c r="D57" s="408" t="s">
        <v>657</v>
      </c>
      <c r="E57" s="408" t="s">
        <v>678</v>
      </c>
      <c r="F57" s="392" t="s">
        <v>607</v>
      </c>
    </row>
    <row r="58" ht="18.5">
      <c r="A58" s="388">
        <f t="shared" si="0"/>
        <v>49</v>
      </c>
      <c r="B58" s="409" t="s">
        <v>201</v>
      </c>
      <c r="C58" s="407" t="s">
        <v>554</v>
      </c>
      <c r="D58" s="408" t="s">
        <v>211</v>
      </c>
      <c r="E58" s="408" t="s">
        <v>211</v>
      </c>
      <c r="F58" s="392" t="s">
        <v>607</v>
      </c>
    </row>
    <row r="59" ht="37">
      <c r="A59" s="388">
        <f t="shared" si="0"/>
        <v>50</v>
      </c>
      <c r="B59" s="406" t="s">
        <v>555</v>
      </c>
      <c r="C59" s="407" t="s">
        <v>702</v>
      </c>
      <c r="D59" s="408" t="s">
        <v>657</v>
      </c>
      <c r="E59" s="408" t="s">
        <v>663</v>
      </c>
      <c r="F59" s="392" t="s">
        <v>607</v>
      </c>
    </row>
    <row r="60" ht="18.5">
      <c r="A60" s="388">
        <f t="shared" si="0"/>
        <v>51</v>
      </c>
      <c r="B60" s="409" t="s">
        <v>555</v>
      </c>
      <c r="C60" s="407" t="s">
        <v>703</v>
      </c>
      <c r="D60" s="408" t="s">
        <v>701</v>
      </c>
      <c r="E60" s="408" t="s">
        <v>701</v>
      </c>
      <c r="F60" s="392" t="s">
        <v>607</v>
      </c>
    </row>
    <row r="61" ht="18.5">
      <c r="A61" s="388">
        <f t="shared" si="0"/>
        <v>52</v>
      </c>
      <c r="B61" s="409" t="s">
        <v>555</v>
      </c>
      <c r="C61" s="407" t="s">
        <v>704</v>
      </c>
      <c r="D61" s="408" t="s">
        <v>701</v>
      </c>
      <c r="E61" s="408" t="s">
        <v>701</v>
      </c>
      <c r="F61" s="392" t="s">
        <v>607</v>
      </c>
    </row>
    <row r="62" ht="18.5">
      <c r="A62" s="388">
        <f t="shared" si="0"/>
        <v>53</v>
      </c>
      <c r="B62" s="409" t="s">
        <v>555</v>
      </c>
      <c r="C62" s="407" t="s">
        <v>553</v>
      </c>
      <c r="D62" s="408" t="s">
        <v>657</v>
      </c>
      <c r="E62" s="408" t="s">
        <v>678</v>
      </c>
      <c r="F62" s="392" t="s">
        <v>607</v>
      </c>
    </row>
    <row r="63" ht="18.5">
      <c r="A63" s="388">
        <f t="shared" si="0"/>
        <v>54</v>
      </c>
      <c r="B63" s="409" t="s">
        <v>555</v>
      </c>
      <c r="C63" s="407" t="s">
        <v>554</v>
      </c>
      <c r="D63" s="408" t="s">
        <v>211</v>
      </c>
      <c r="E63" s="408" t="s">
        <v>211</v>
      </c>
      <c r="F63" s="392" t="s">
        <v>607</v>
      </c>
    </row>
    <row r="64" ht="18.5">
      <c r="A64" s="388">
        <f t="shared" si="0"/>
        <v>55</v>
      </c>
      <c r="B64" s="409" t="s">
        <v>555</v>
      </c>
      <c r="C64" s="407" t="s">
        <v>560</v>
      </c>
      <c r="D64" s="408" t="s">
        <v>657</v>
      </c>
      <c r="E64" s="408" t="s">
        <v>663</v>
      </c>
      <c r="F64" s="392" t="s">
        <v>607</v>
      </c>
    </row>
    <row r="65" ht="37">
      <c r="A65" s="388">
        <f t="shared" si="0"/>
        <v>56</v>
      </c>
      <c r="B65" s="406" t="s">
        <v>202</v>
      </c>
      <c r="C65" s="407" t="s">
        <v>705</v>
      </c>
      <c r="D65" s="408" t="s">
        <v>657</v>
      </c>
      <c r="E65" s="408" t="s">
        <v>658</v>
      </c>
      <c r="F65" s="392" t="s">
        <v>664</v>
      </c>
    </row>
    <row r="66" ht="18.5">
      <c r="A66" s="388">
        <f t="shared" si="0"/>
        <v>57</v>
      </c>
      <c r="B66" s="409" t="s">
        <v>202</v>
      </c>
      <c r="C66" s="407" t="s">
        <v>553</v>
      </c>
      <c r="D66" s="408" t="s">
        <v>657</v>
      </c>
      <c r="E66" s="408" t="s">
        <v>678</v>
      </c>
      <c r="F66" s="392" t="s">
        <v>607</v>
      </c>
    </row>
    <row r="67" ht="18.5">
      <c r="A67" s="388">
        <f t="shared" si="0"/>
        <v>58</v>
      </c>
      <c r="B67" s="409" t="s">
        <v>202</v>
      </c>
      <c r="C67" s="407" t="s">
        <v>554</v>
      </c>
      <c r="D67" s="408" t="s">
        <v>211</v>
      </c>
      <c r="E67" s="408" t="s">
        <v>211</v>
      </c>
      <c r="F67" s="392" t="s">
        <v>607</v>
      </c>
    </row>
    <row r="68" ht="37">
      <c r="A68" s="388">
        <f t="shared" si="0"/>
        <v>59</v>
      </c>
      <c r="B68" s="410" t="s">
        <v>570</v>
      </c>
      <c r="C68" s="411" t="s">
        <v>706</v>
      </c>
      <c r="D68" s="412" t="s">
        <v>657</v>
      </c>
      <c r="E68" s="412" t="s">
        <v>678</v>
      </c>
      <c r="F68" s="392" t="s">
        <v>607</v>
      </c>
    </row>
    <row r="69" ht="18.5">
      <c r="A69" s="388">
        <f t="shared" si="0"/>
        <v>60</v>
      </c>
      <c r="B69" s="413" t="s">
        <v>570</v>
      </c>
      <c r="C69" s="411" t="s">
        <v>572</v>
      </c>
      <c r="D69" s="412" t="s">
        <v>657</v>
      </c>
      <c r="E69" s="412" t="s">
        <v>678</v>
      </c>
      <c r="F69" s="392" t="s">
        <v>607</v>
      </c>
    </row>
    <row r="70" ht="18.5">
      <c r="A70" s="388">
        <f t="shared" si="0"/>
        <v>61</v>
      </c>
      <c r="B70" s="413" t="s">
        <v>570</v>
      </c>
      <c r="C70" s="411" t="s">
        <v>573</v>
      </c>
      <c r="D70" s="412" t="s">
        <v>657</v>
      </c>
      <c r="E70" s="412" t="s">
        <v>678</v>
      </c>
      <c r="F70" s="392" t="s">
        <v>607</v>
      </c>
    </row>
    <row r="71" ht="18.5">
      <c r="A71" s="388">
        <f t="shared" si="0"/>
        <v>62</v>
      </c>
      <c r="B71" s="413" t="s">
        <v>570</v>
      </c>
      <c r="C71" s="411" t="s">
        <v>580</v>
      </c>
      <c r="D71" s="412" t="s">
        <v>661</v>
      </c>
      <c r="E71" s="412" t="s">
        <v>661</v>
      </c>
      <c r="F71" s="392" t="s">
        <v>607</v>
      </c>
    </row>
    <row r="72" ht="37">
      <c r="A72" s="388">
        <f t="shared" si="0"/>
        <v>63</v>
      </c>
      <c r="B72" s="413" t="s">
        <v>570</v>
      </c>
      <c r="C72" s="411" t="s">
        <v>707</v>
      </c>
      <c r="D72" s="412" t="s">
        <v>657</v>
      </c>
      <c r="E72" s="412" t="s">
        <v>658</v>
      </c>
      <c r="F72" s="392" t="s">
        <v>664</v>
      </c>
    </row>
    <row r="73" ht="18.5">
      <c r="A73" s="388">
        <f t="shared" si="0"/>
        <v>64</v>
      </c>
      <c r="B73" s="413" t="s">
        <v>570</v>
      </c>
      <c r="C73" s="411" t="s">
        <v>583</v>
      </c>
      <c r="D73" s="411" t="s">
        <v>272</v>
      </c>
      <c r="E73" s="411" t="s">
        <v>272</v>
      </c>
      <c r="F73" s="392" t="s">
        <v>607</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5" x14ac:dyDescent="0.35"/>
  <cols>
    <col min="2" max="2" width="24.36328125" customWidth="1"/>
    <col min="3" max="3" width="48.6328125" customWidth="1"/>
  </cols>
  <sheetData>
    <row r="1" ht="37">
      <c r="A1" s="380" t="s">
        <v>650</v>
      </c>
      <c r="B1" s="380" t="s">
        <v>651</v>
      </c>
      <c r="C1" s="380" t="s">
        <v>499</v>
      </c>
      <c r="D1" s="431" t="s">
        <v>652</v>
      </c>
    </row>
    <row r="2" ht="18.5">
      <c r="A2" s="592"/>
      <c r="B2" s="593"/>
      <c r="C2" s="594"/>
    </row>
    <row r="3" ht="18.5">
      <c r="A3" s="414">
        <v>1</v>
      </c>
      <c r="B3" s="415" t="s">
        <v>523</v>
      </c>
      <c r="C3" s="416" t="s">
        <v>708</v>
      </c>
      <c r="D3" s="429" t="s">
        <v>506</v>
      </c>
    </row>
    <row r="4" ht="18.5">
      <c r="A4" s="417">
        <v>2</v>
      </c>
      <c r="B4" s="418" t="s">
        <v>523</v>
      </c>
      <c r="C4" s="419" t="s">
        <v>709</v>
      </c>
      <c r="D4" s="430" t="s">
        <v>506</v>
      </c>
    </row>
    <row r="5" ht="18.5">
      <c r="A5" s="414">
        <v>3</v>
      </c>
      <c r="B5" s="418" t="s">
        <v>523</v>
      </c>
      <c r="C5" s="419" t="s">
        <v>526</v>
      </c>
      <c r="D5" s="430" t="s">
        <v>506</v>
      </c>
    </row>
    <row r="6" ht="18.5">
      <c r="A6" s="417">
        <v>4</v>
      </c>
      <c r="B6" s="418" t="s">
        <v>523</v>
      </c>
      <c r="C6" s="419" t="s">
        <v>528</v>
      </c>
      <c r="D6" s="430" t="s">
        <v>506</v>
      </c>
    </row>
    <row r="7" ht="18.5">
      <c r="A7" s="414">
        <v>5</v>
      </c>
      <c r="B7" s="393" t="s">
        <v>516</v>
      </c>
      <c r="C7" s="390" t="s">
        <v>517</v>
      </c>
      <c r="D7" s="430" t="s">
        <v>506</v>
      </c>
    </row>
    <row r="8" ht="18.5">
      <c r="A8" s="417">
        <v>6</v>
      </c>
      <c r="B8" s="393" t="s">
        <v>516</v>
      </c>
      <c r="C8" s="390" t="s">
        <v>710</v>
      </c>
      <c r="D8" s="430" t="s">
        <v>506</v>
      </c>
    </row>
    <row r="9" ht="18.5">
      <c r="A9" s="414">
        <v>7</v>
      </c>
      <c r="B9" s="393" t="s">
        <v>516</v>
      </c>
      <c r="C9" s="390" t="s">
        <v>518</v>
      </c>
      <c r="D9" s="430" t="s">
        <v>506</v>
      </c>
    </row>
    <row r="10" ht="18.5">
      <c r="A10" s="417">
        <v>8</v>
      </c>
      <c r="B10" s="393" t="s">
        <v>516</v>
      </c>
      <c r="C10" s="390" t="s">
        <v>519</v>
      </c>
      <c r="D10" s="430" t="s">
        <v>503</v>
      </c>
    </row>
    <row r="11" ht="18.5">
      <c r="A11" s="414">
        <v>9</v>
      </c>
      <c r="B11" s="393" t="s">
        <v>516</v>
      </c>
      <c r="C11" s="390" t="s">
        <v>520</v>
      </c>
      <c r="D11" s="430" t="s">
        <v>503</v>
      </c>
    </row>
    <row r="12" ht="18.5">
      <c r="A12" s="417">
        <v>10</v>
      </c>
      <c r="B12" s="405" t="s">
        <v>711</v>
      </c>
      <c r="C12" s="403" t="s">
        <v>712</v>
      </c>
      <c r="D12" s="430" t="s">
        <v>503</v>
      </c>
    </row>
    <row r="13" ht="18.5">
      <c r="A13" s="414">
        <v>11</v>
      </c>
      <c r="B13" s="405" t="s">
        <v>711</v>
      </c>
      <c r="C13" s="403" t="s">
        <v>713</v>
      </c>
      <c r="D13" s="430" t="s">
        <v>503</v>
      </c>
    </row>
    <row r="14" ht="18.5">
      <c r="A14" s="417">
        <v>12</v>
      </c>
      <c r="B14" s="405" t="s">
        <v>711</v>
      </c>
      <c r="C14" s="420" t="s">
        <v>714</v>
      </c>
      <c r="D14" s="430" t="s">
        <v>503</v>
      </c>
    </row>
    <row r="15" ht="18.5">
      <c r="A15" s="414">
        <v>13</v>
      </c>
      <c r="B15" s="405" t="s">
        <v>711</v>
      </c>
      <c r="C15" s="420" t="s">
        <v>715</v>
      </c>
      <c r="D15" s="430" t="s">
        <v>503</v>
      </c>
    </row>
    <row r="16" ht="18.5">
      <c r="A16" s="414"/>
      <c r="B16" s="405" t="s">
        <v>711</v>
      </c>
      <c r="C16" s="420" t="s">
        <v>716</v>
      </c>
      <c r="D16" s="430" t="s">
        <v>503</v>
      </c>
    </row>
    <row r="17" ht="18.5">
      <c r="A17" s="417">
        <v>14</v>
      </c>
      <c r="B17" s="421" t="s">
        <v>529</v>
      </c>
      <c r="C17" s="422" t="s">
        <v>221</v>
      </c>
      <c r="D17" s="430" t="s">
        <v>503</v>
      </c>
    </row>
    <row r="18" ht="18.5">
      <c r="A18" s="414">
        <v>15</v>
      </c>
      <c r="B18" s="421" t="s">
        <v>529</v>
      </c>
      <c r="C18" s="422" t="s">
        <v>717</v>
      </c>
      <c r="D18" s="430" t="s">
        <v>503</v>
      </c>
    </row>
    <row r="19" ht="18.5">
      <c r="A19" s="417">
        <v>16</v>
      </c>
      <c r="B19" s="421" t="s">
        <v>529</v>
      </c>
      <c r="C19" s="422" t="s">
        <v>718</v>
      </c>
      <c r="D19" s="430" t="s">
        <v>503</v>
      </c>
    </row>
    <row r="20" ht="18.5">
      <c r="A20" s="414">
        <v>17</v>
      </c>
      <c r="B20" s="421" t="s">
        <v>529</v>
      </c>
      <c r="C20" s="422" t="s">
        <v>719</v>
      </c>
      <c r="D20" s="430" t="s">
        <v>503</v>
      </c>
    </row>
    <row r="21" ht="18.5">
      <c r="A21" s="417">
        <v>18</v>
      </c>
      <c r="B21" s="421" t="s">
        <v>529</v>
      </c>
      <c r="C21" s="422" t="s">
        <v>720</v>
      </c>
      <c r="D21" s="430" t="s">
        <v>503</v>
      </c>
    </row>
    <row r="22" ht="18.5">
      <c r="A22" s="414">
        <v>19</v>
      </c>
      <c r="B22" s="421" t="s">
        <v>529</v>
      </c>
      <c r="C22" s="422" t="s">
        <v>721</v>
      </c>
      <c r="D22" s="430" t="s">
        <v>503</v>
      </c>
    </row>
    <row r="23" ht="18.5">
      <c r="A23" s="417">
        <v>20</v>
      </c>
      <c r="B23" s="421" t="s">
        <v>529</v>
      </c>
      <c r="C23" s="422" t="s">
        <v>722</v>
      </c>
      <c r="D23" s="430" t="s">
        <v>503</v>
      </c>
    </row>
    <row r="24" ht="18.5">
      <c r="A24" s="414">
        <v>21</v>
      </c>
      <c r="B24" s="421" t="s">
        <v>529</v>
      </c>
      <c r="C24" s="422" t="s">
        <v>723</v>
      </c>
      <c r="D24" s="430" t="s">
        <v>503</v>
      </c>
    </row>
    <row r="25" ht="18.5">
      <c r="A25" s="414"/>
      <c r="B25" s="421" t="s">
        <v>529</v>
      </c>
      <c r="C25" s="422" t="s">
        <v>724</v>
      </c>
      <c r="D25" s="430" t="s">
        <v>503</v>
      </c>
    </row>
    <row r="26" ht="18.5">
      <c r="A26" s="417">
        <v>22</v>
      </c>
      <c r="B26" s="423" t="s">
        <v>725</v>
      </c>
      <c r="C26" s="424" t="s">
        <v>726</v>
      </c>
      <c r="D26" s="430" t="s">
        <v>545</v>
      </c>
    </row>
    <row r="27" ht="18.5">
      <c r="A27" s="414">
        <v>23</v>
      </c>
      <c r="B27" s="423" t="s">
        <v>725</v>
      </c>
      <c r="C27" s="424" t="s">
        <v>727</v>
      </c>
      <c r="D27" s="430" t="s">
        <v>545</v>
      </c>
    </row>
    <row r="28" ht="18.5">
      <c r="A28" s="417">
        <v>24</v>
      </c>
      <c r="B28" s="423" t="s">
        <v>725</v>
      </c>
      <c r="C28" s="424" t="s">
        <v>728</v>
      </c>
      <c r="D28" s="430" t="s">
        <v>545</v>
      </c>
    </row>
    <row r="29" ht="18.5">
      <c r="A29" s="414">
        <v>25</v>
      </c>
      <c r="B29" s="423" t="s">
        <v>729</v>
      </c>
      <c r="C29" s="424" t="s">
        <v>730</v>
      </c>
      <c r="D29" s="430" t="s">
        <v>545</v>
      </c>
    </row>
    <row r="30" ht="18.5">
      <c r="A30" s="417">
        <v>26</v>
      </c>
      <c r="B30" s="423" t="s">
        <v>725</v>
      </c>
      <c r="C30" s="424" t="s">
        <v>731</v>
      </c>
      <c r="D30" s="430" t="s">
        <v>545</v>
      </c>
    </row>
    <row r="31" ht="18.5">
      <c r="A31" s="414">
        <v>27</v>
      </c>
      <c r="B31" s="423" t="s">
        <v>725</v>
      </c>
      <c r="C31" s="424" t="s">
        <v>732</v>
      </c>
      <c r="D31" s="430" t="s">
        <v>545</v>
      </c>
    </row>
    <row r="32" ht="18.5">
      <c r="A32" s="417">
        <v>28</v>
      </c>
      <c r="B32" s="423" t="s">
        <v>725</v>
      </c>
      <c r="C32" s="424" t="s">
        <v>733</v>
      </c>
      <c r="D32" s="430" t="s">
        <v>545</v>
      </c>
    </row>
    <row r="33" ht="18.5">
      <c r="A33" s="414">
        <v>29</v>
      </c>
      <c r="B33" s="423" t="s">
        <v>725</v>
      </c>
      <c r="C33" s="424" t="s">
        <v>734</v>
      </c>
      <c r="D33" s="430" t="s">
        <v>545</v>
      </c>
    </row>
    <row r="34" ht="18.5">
      <c r="A34" s="417">
        <v>30</v>
      </c>
      <c r="B34" s="423" t="s">
        <v>725</v>
      </c>
      <c r="C34" s="424" t="s">
        <v>735</v>
      </c>
      <c r="D34" s="430" t="s">
        <v>545</v>
      </c>
    </row>
    <row r="35" ht="18.5">
      <c r="A35" s="417">
        <v>31</v>
      </c>
      <c r="B35" s="423" t="s">
        <v>725</v>
      </c>
      <c r="C35" s="424" t="s">
        <v>736</v>
      </c>
      <c r="D35" s="430" t="s">
        <v>545</v>
      </c>
    </row>
    <row r="36" ht="18.5">
      <c r="A36" s="417">
        <v>32</v>
      </c>
      <c r="B36" s="423" t="s">
        <v>725</v>
      </c>
      <c r="C36" s="424" t="s">
        <v>737</v>
      </c>
      <c r="D36" s="430" t="s">
        <v>503</v>
      </c>
    </row>
    <row r="37" ht="18.5">
      <c r="A37" s="414"/>
      <c r="B37" s="423" t="s">
        <v>725</v>
      </c>
      <c r="C37" s="424" t="s">
        <v>724</v>
      </c>
      <c r="D37" s="430" t="s">
        <v>545</v>
      </c>
    </row>
    <row r="38" ht="18.5">
      <c r="A38" s="414">
        <v>33</v>
      </c>
      <c r="B38" s="425" t="s">
        <v>738</v>
      </c>
      <c r="C38" s="426" t="s">
        <v>739</v>
      </c>
      <c r="D38" s="430" t="s">
        <v>545</v>
      </c>
    </row>
    <row r="39" ht="37">
      <c r="A39" s="417">
        <v>34</v>
      </c>
      <c r="B39" s="425" t="s">
        <v>738</v>
      </c>
      <c r="C39" s="426" t="s">
        <v>740</v>
      </c>
      <c r="D39" s="430" t="s">
        <v>545</v>
      </c>
    </row>
    <row r="40" ht="18.5">
      <c r="A40" s="414">
        <v>35</v>
      </c>
      <c r="B40" s="425" t="s">
        <v>738</v>
      </c>
      <c r="C40" s="426" t="s">
        <v>741</v>
      </c>
      <c r="D40" s="430" t="s">
        <v>503</v>
      </c>
    </row>
    <row r="41" ht="18.5">
      <c r="A41" s="417">
        <v>36</v>
      </c>
      <c r="B41" s="425" t="s">
        <v>738</v>
      </c>
      <c r="C41" s="426" t="s">
        <v>742</v>
      </c>
      <c r="D41" s="430" t="s">
        <v>503</v>
      </c>
    </row>
    <row r="42" ht="18.5">
      <c r="A42" s="414">
        <v>37</v>
      </c>
      <c r="B42" s="425" t="s">
        <v>738</v>
      </c>
      <c r="C42" s="426" t="s">
        <v>743</v>
      </c>
      <c r="D42" s="430" t="s">
        <v>503</v>
      </c>
    </row>
    <row r="43" ht="18.5">
      <c r="A43" s="417">
        <v>38</v>
      </c>
      <c r="B43" s="427" t="s">
        <v>570</v>
      </c>
      <c r="C43" s="428" t="s">
        <v>744</v>
      </c>
      <c r="D43" s="430" t="s">
        <v>503</v>
      </c>
    </row>
    <row r="44" ht="18.5">
      <c r="A44" s="414">
        <v>39</v>
      </c>
      <c r="B44" s="427" t="s">
        <v>570</v>
      </c>
      <c r="C44" s="428" t="s">
        <v>573</v>
      </c>
      <c r="D44" s="430" t="s">
        <v>503</v>
      </c>
    </row>
    <row r="45" ht="18.5">
      <c r="A45" s="414">
        <v>40</v>
      </c>
      <c r="B45" s="427" t="s">
        <v>570</v>
      </c>
      <c r="C45" s="428" t="s">
        <v>580</v>
      </c>
      <c r="D45" s="430" t="s">
        <v>503</v>
      </c>
    </row>
    <row r="46" ht="18.5">
      <c r="A46" s="414">
        <v>41</v>
      </c>
      <c r="B46" s="427" t="s">
        <v>570</v>
      </c>
      <c r="C46" s="428" t="s">
        <v>583</v>
      </c>
      <c r="D46" s="430" t="s">
        <v>503</v>
      </c>
    </row>
  </sheetData>
  <mergeCells>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sheetViews>
    <sheetView workbookViewId="0">
      <selection activeCell="G14" sqref="G14"/>
    </sheetView>
  </sheetViews>
  <sheetFormatPr defaultRowHeight="14.5" x14ac:dyDescent="0.35"/>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5" x14ac:dyDescent="0.35"/>
  <cols>
    <col min="11" max="11" width="28.08984375" customWidth="1"/>
  </cols>
  <sheetData>
    <row r="1">
      <c r="A1" s="208" t="s">
        <v>591</v>
      </c>
      <c r="B1" s="208" t="s">
        <v>745</v>
      </c>
      <c r="C1" s="209"/>
      <c r="D1" s="209"/>
      <c r="E1" s="209"/>
      <c r="F1" s="209"/>
      <c r="G1" s="209"/>
      <c r="H1" s="209"/>
      <c r="I1" s="209"/>
      <c r="J1" s="209"/>
      <c r="K1" s="122"/>
    </row>
    <row r="2">
      <c r="A2" s="122"/>
      <c r="B2" s="595" t="s">
        <v>746</v>
      </c>
      <c r="C2" s="596" t="s">
        <v>747</v>
      </c>
      <c r="D2" s="597"/>
      <c r="E2" s="597"/>
      <c r="F2" s="597"/>
      <c r="G2" s="597"/>
      <c r="H2" s="597"/>
      <c r="I2" s="597"/>
      <c r="J2" s="598"/>
      <c r="K2" s="595" t="s">
        <v>748</v>
      </c>
    </row>
    <row r="3" ht="52.5">
      <c r="A3" s="122"/>
      <c r="B3" s="595"/>
      <c r="C3" s="227" t="s">
        <v>749</v>
      </c>
      <c r="D3" s="227" t="s">
        <v>750</v>
      </c>
      <c r="E3" s="227" t="s">
        <v>751</v>
      </c>
      <c r="F3" s="228" t="s">
        <v>752</v>
      </c>
      <c r="G3" s="228" t="s">
        <v>753</v>
      </c>
      <c r="H3" s="228" t="s">
        <v>754</v>
      </c>
      <c r="I3" s="228" t="s">
        <v>755</v>
      </c>
      <c r="J3" s="228" t="s">
        <v>756</v>
      </c>
      <c r="K3" s="595"/>
    </row>
    <row r="4" ht="52.5">
      <c r="A4" s="122">
        <v>1</v>
      </c>
      <c r="B4" s="229" t="s">
        <v>63</v>
      </c>
      <c r="C4" s="230" t="s">
        <v>757</v>
      </c>
      <c r="D4" s="230">
        <v>1</v>
      </c>
      <c r="E4" s="230">
        <v>150</v>
      </c>
      <c r="F4" s="230" t="s">
        <v>758</v>
      </c>
      <c r="G4" s="230" t="s">
        <v>759</v>
      </c>
      <c r="H4" s="230" t="s">
        <v>358</v>
      </c>
      <c r="I4" s="230" t="s">
        <v>308</v>
      </c>
      <c r="J4" s="230">
        <v>20000</v>
      </c>
      <c r="K4" s="231" t="s">
        <v>760</v>
      </c>
    </row>
    <row r="5" ht="63">
      <c r="A5" s="122">
        <v>2</v>
      </c>
      <c r="B5" s="229" t="s">
        <v>64</v>
      </c>
      <c r="C5" s="230" t="s">
        <v>761</v>
      </c>
      <c r="D5" s="230">
        <v>1</v>
      </c>
      <c r="E5" s="230">
        <v>250</v>
      </c>
      <c r="F5" s="230" t="s">
        <v>762</v>
      </c>
      <c r="G5" s="230" t="s">
        <v>763</v>
      </c>
      <c r="H5" s="230" t="s">
        <v>358</v>
      </c>
      <c r="I5" s="230" t="s">
        <v>308</v>
      </c>
      <c r="J5" s="230">
        <v>50000</v>
      </c>
      <c r="K5" s="231" t="s">
        <v>764</v>
      </c>
    </row>
    <row r="6" ht="65">
      <c r="A6" s="122">
        <v>3</v>
      </c>
      <c r="B6" s="229" t="s">
        <v>65</v>
      </c>
      <c r="C6" s="230" t="s">
        <v>765</v>
      </c>
      <c r="D6" s="230">
        <v>1</v>
      </c>
      <c r="E6" s="230">
        <v>500</v>
      </c>
      <c r="F6" s="230" t="s">
        <v>766</v>
      </c>
      <c r="G6" s="230" t="s">
        <v>767</v>
      </c>
      <c r="H6" s="230" t="s">
        <v>768</v>
      </c>
      <c r="I6" s="230" t="s">
        <v>308</v>
      </c>
      <c r="J6" s="230">
        <v>200000</v>
      </c>
      <c r="K6" s="231" t="s">
        <v>769</v>
      </c>
    </row>
    <row r="7">
      <c r="A7" s="122">
        <v>1</v>
      </c>
      <c r="B7" s="122" t="s">
        <v>770</v>
      </c>
      <c r="C7" s="122"/>
      <c r="D7" s="122"/>
      <c r="E7" s="122"/>
      <c r="F7" s="122"/>
      <c r="G7" s="122"/>
      <c r="H7" s="122"/>
      <c r="I7" s="122"/>
      <c r="J7" s="122"/>
      <c r="K7" s="122"/>
    </row>
    <row r="8">
      <c r="A8" s="122">
        <v>2</v>
      </c>
      <c r="B8" s="122" t="s">
        <v>771</v>
      </c>
      <c r="C8" s="122"/>
      <c r="D8" s="122"/>
      <c r="E8" s="122"/>
      <c r="F8" s="122"/>
      <c r="G8" s="122"/>
      <c r="H8" s="122"/>
      <c r="I8" s="122"/>
      <c r="J8" s="122"/>
      <c r="K8" s="122"/>
    </row>
    <row r="9">
      <c r="A9" s="122">
        <v>3</v>
      </c>
      <c r="B9" s="122" t="s">
        <v>772</v>
      </c>
      <c r="C9" s="122"/>
      <c r="D9" s="122"/>
      <c r="E9" s="122"/>
      <c r="F9" s="122"/>
      <c r="G9" s="122"/>
      <c r="H9" s="122"/>
      <c r="I9" s="122"/>
      <c r="J9" s="122"/>
      <c r="K9" s="122"/>
    </row>
    <row r="10">
      <c r="A10" s="122">
        <v>4</v>
      </c>
      <c r="B10" s="122" t="s">
        <v>773</v>
      </c>
      <c r="C10" s="122"/>
      <c r="D10" s="122"/>
      <c r="E10" s="122"/>
      <c r="F10" s="122"/>
      <c r="G10" s="122"/>
      <c r="H10" s="122"/>
      <c r="I10" s="122"/>
      <c r="J10" s="122"/>
      <c r="K10" s="122"/>
    </row>
    <row r="11">
      <c r="A11" s="122">
        <v>5</v>
      </c>
      <c r="B11" s="122" t="s">
        <v>774</v>
      </c>
      <c r="C11" s="122"/>
      <c r="D11" s="122"/>
      <c r="E11" s="122"/>
      <c r="F11" s="122"/>
      <c r="G11" s="122"/>
      <c r="H11" s="122"/>
      <c r="I11" s="122"/>
      <c r="J11" s="122"/>
      <c r="K11" s="122"/>
    </row>
    <row r="12">
      <c r="A12" s="122">
        <v>6</v>
      </c>
      <c r="B12" s="122" t="s">
        <v>775</v>
      </c>
      <c r="C12" s="122"/>
      <c r="D12" s="122"/>
      <c r="E12" s="122"/>
      <c r="F12" s="122"/>
      <c r="G12" s="122"/>
      <c r="H12" s="122"/>
      <c r="I12" s="122"/>
      <c r="J12" s="122"/>
      <c r="K12" s="122"/>
    </row>
    <row r="13">
      <c r="A13" s="122">
        <v>7</v>
      </c>
      <c r="B13" s="122" t="s">
        <v>776</v>
      </c>
      <c r="C13" s="122"/>
      <c r="D13" s="122"/>
      <c r="E13" s="122"/>
      <c r="F13" s="122"/>
      <c r="G13" s="122"/>
      <c r="H13" s="122"/>
      <c r="I13" s="122"/>
      <c r="J13" s="122"/>
      <c r="K13" s="122"/>
    </row>
    <row r="14">
      <c r="A14" s="122">
        <v>8</v>
      </c>
      <c r="B14" s="122" t="s">
        <v>777</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778</v>
      </c>
    </row>
    <row r="20">
      <c r="B20" s="0" t="s">
        <v>779</v>
      </c>
      <c r="D20" s="33">
        <v>0.3</v>
      </c>
    </row>
    <row r="21">
      <c r="B21" s="0" t="s">
        <v>780</v>
      </c>
      <c r="D21" s="33">
        <v>0.4</v>
      </c>
    </row>
    <row r="22">
      <c r="B22" s="0" t="s">
        <v>781</v>
      </c>
      <c r="D22" s="33">
        <v>0.2</v>
      </c>
    </row>
    <row r="23">
      <c r="B23" s="0" t="s">
        <v>326</v>
      </c>
      <c r="D23" s="33">
        <v>0.05</v>
      </c>
    </row>
    <row r="24">
      <c r="B24" s="0" t="s">
        <v>782</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C4"/>
  <sheetViews>
    <sheetView workbookViewId="0">
      <selection activeCell="C9" sqref="C9"/>
    </sheetView>
  </sheetViews>
  <sheetFormatPr defaultRowHeight="14.5" x14ac:dyDescent="0.35"/>
  <cols>
    <col min="2" max="2" bestFit="1" width="69.90625" customWidth="1"/>
  </cols>
  <sheetData>
    <row r="1">
      <c r="A1" s="116">
        <v>1</v>
      </c>
      <c r="B1" s="117" t="s">
        <v>783</v>
      </c>
      <c r="C1" s="0" t="s">
        <v>784</v>
      </c>
    </row>
    <row r="2">
      <c r="A2" s="116">
        <v>2</v>
      </c>
      <c r="B2" s="117" t="s">
        <v>785</v>
      </c>
      <c r="C2" s="0" t="s">
        <v>786</v>
      </c>
    </row>
    <row r="3">
      <c r="A3" s="116">
        <v>3</v>
      </c>
      <c r="B3" s="117" t="s">
        <v>787</v>
      </c>
      <c r="C3" s="0" t="s">
        <v>786</v>
      </c>
    </row>
    <row r="4">
      <c r="A4" s="116">
        <v>4</v>
      </c>
      <c r="B4" s="117" t="s">
        <v>788</v>
      </c>
      <c r="C4" s="0" t="s">
        <v>786</v>
      </c>
    </row>
  </sheetData>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08984375" defaultRowHeight="14.5" x14ac:dyDescent="0.35"/>
  <cols>
    <col min="1" max="1" width="49.453125" customWidth="1" style="51"/>
    <col min="2" max="2" width="91.6328125" customWidth="1" style="51"/>
    <col min="3" max="3" width="40.6328125" customWidth="1" style="51"/>
    <col min="4" max="6" width="9.08984375" customWidth="1" style="51"/>
    <col min="7" max="16384" width="9.08984375" customWidth="1" style="51"/>
  </cols>
  <sheetData>
    <row r="1" ht="21">
      <c r="B1" s="118" t="s">
        <v>927</v>
      </c>
    </row>
    <row r="2" ht="21">
      <c r="B2" s="118"/>
    </row>
    <row r="3" ht="96" customHeight="1" s="234" customFormat="1">
      <c r="A3" s="521" t="s">
        <v>928</v>
      </c>
      <c r="B3" s="521"/>
      <c r="C3" s="521"/>
    </row>
    <row r="4" ht="18.5">
      <c r="A4" s="119" t="s">
        <v>929</v>
      </c>
    </row>
    <row r="5" ht="30" customHeight="1">
      <c r="A5" s="520" t="s">
        <v>930</v>
      </c>
      <c r="B5" s="520"/>
      <c r="C5" s="520"/>
    </row>
    <row r="7">
      <c r="A7" s="66" t="s">
        <v>931</v>
      </c>
      <c r="B7" s="66" t="s">
        <v>932</v>
      </c>
      <c r="C7" s="66" t="s">
        <v>933</v>
      </c>
    </row>
    <row r="8">
      <c r="A8" s="67"/>
      <c r="B8" s="67"/>
      <c r="C8" s="67"/>
    </row>
    <row r="9" ht="174">
      <c r="A9" s="68" t="s">
        <v>934</v>
      </c>
      <c r="B9" s="69" t="s">
        <v>935</v>
      </c>
      <c r="C9" s="69" t="s">
        <v>936</v>
      </c>
    </row>
    <row r="10">
      <c r="A10" s="70"/>
      <c r="B10" s="67"/>
      <c r="C10" s="67"/>
    </row>
    <row r="11" ht="145">
      <c r="A11" s="68" t="s">
        <v>937</v>
      </c>
      <c r="B11" s="69" t="s">
        <v>938</v>
      </c>
      <c r="C11" s="69" t="s">
        <v>939</v>
      </c>
    </row>
    <row r="12" ht="58">
      <c r="A12" s="68" t="s">
        <v>940</v>
      </c>
      <c r="B12" s="69" t="s">
        <v>941</v>
      </c>
      <c r="C12" s="69" t="s">
        <v>942</v>
      </c>
    </row>
    <row r="13" ht="217.5">
      <c r="A13" s="68" t="s">
        <v>943</v>
      </c>
      <c r="B13" s="69" t="s">
        <v>944</v>
      </c>
      <c r="C13" s="69" t="s">
        <v>945</v>
      </c>
    </row>
    <row r="14" ht="240">
      <c r="A14" s="68" t="s">
        <v>946</v>
      </c>
      <c r="B14" s="69" t="s">
        <v>947</v>
      </c>
      <c r="C14" s="69"/>
    </row>
    <row r="15" ht="29">
      <c r="A15" s="68" t="s">
        <v>948</v>
      </c>
      <c r="B15" s="69" t="s">
        <v>949</v>
      </c>
      <c r="C15" s="69" t="s">
        <v>950</v>
      </c>
    </row>
    <row r="16" ht="101.5">
      <c r="A16" s="68" t="s">
        <v>951</v>
      </c>
      <c r="B16" s="69" t="s">
        <v>952</v>
      </c>
      <c r="C16" s="69" t="s">
        <v>953</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D31"/>
  <sheetViews>
    <sheetView zoomScaleNormal="100" workbookViewId="0">
      <selection activeCell="A27" sqref="A27:XFD27"/>
    </sheetView>
  </sheetViews>
  <sheetFormatPr defaultRowHeight="14.5" x14ac:dyDescent="0.35"/>
  <cols>
    <col min="1" max="1" width="6.54296875" customWidth="1"/>
    <col min="2" max="2" width="23" customWidth="1"/>
    <col min="3" max="3" width="43.36328125" customWidth="1"/>
    <col min="4" max="4" width="38.54296875" customWidth="1"/>
  </cols>
  <sheetData>
    <row r="1" ht="47.25" customHeight="1">
      <c r="A1" s="599" t="s">
        <v>789</v>
      </c>
      <c r="B1" s="599"/>
      <c r="C1" s="599"/>
      <c r="D1" s="599"/>
    </row>
    <row r="2" ht="30.5">
      <c r="A2" s="143"/>
      <c r="B2" s="144"/>
      <c r="C2" s="149"/>
      <c r="D2" s="126"/>
    </row>
    <row r="3">
      <c r="A3" s="142" t="s">
        <v>650</v>
      </c>
      <c r="B3" s="145" t="s">
        <v>790</v>
      </c>
      <c r="C3" s="150" t="s">
        <v>791</v>
      </c>
      <c r="D3" s="146" t="s">
        <v>748</v>
      </c>
    </row>
    <row r="4" ht="58">
      <c r="A4" s="127">
        <v>1</v>
      </c>
      <c r="B4" s="123" t="s">
        <v>792</v>
      </c>
      <c r="C4" s="128" t="s">
        <v>793</v>
      </c>
      <c r="D4" s="129" t="s">
        <v>794</v>
      </c>
    </row>
    <row r="5" ht="87">
      <c r="A5" s="127">
        <v>2</v>
      </c>
      <c r="B5" s="123" t="s">
        <v>795</v>
      </c>
      <c r="C5" s="128" t="s">
        <v>796</v>
      </c>
      <c r="D5" s="129" t="s">
        <v>797</v>
      </c>
    </row>
    <row r="6" ht="101.5">
      <c r="A6" s="127">
        <v>3</v>
      </c>
      <c r="B6" s="123" t="s">
        <v>798</v>
      </c>
      <c r="C6" s="130" t="s">
        <v>799</v>
      </c>
      <c r="D6" s="131" t="s">
        <v>800</v>
      </c>
    </row>
    <row r="7" ht="58">
      <c r="A7" s="127">
        <v>4</v>
      </c>
      <c r="B7" s="123" t="s">
        <v>201</v>
      </c>
      <c r="C7" s="130" t="s">
        <v>801</v>
      </c>
      <c r="D7" s="131" t="s">
        <v>802</v>
      </c>
    </row>
    <row r="8" ht="72.5" s="122" customFormat="1">
      <c r="A8" s="127"/>
      <c r="B8" s="123" t="s">
        <v>803</v>
      </c>
      <c r="C8" s="130" t="s">
        <v>804</v>
      </c>
      <c r="D8" s="131" t="s">
        <v>805</v>
      </c>
    </row>
    <row r="9" ht="101.5">
      <c r="A9" s="127">
        <v>5</v>
      </c>
      <c r="B9" s="123" t="s">
        <v>806</v>
      </c>
      <c r="C9" s="130" t="s">
        <v>807</v>
      </c>
      <c r="D9" s="131" t="s">
        <v>808</v>
      </c>
    </row>
    <row r="10" ht="101.5">
      <c r="A10" s="127">
        <v>6</v>
      </c>
      <c r="B10" s="123" t="s">
        <v>809</v>
      </c>
      <c r="C10" s="130" t="s">
        <v>810</v>
      </c>
      <c r="D10" s="131" t="s">
        <v>811</v>
      </c>
    </row>
    <row r="11" ht="101.5">
      <c r="A11" s="127">
        <v>7</v>
      </c>
      <c r="B11" s="123" t="s">
        <v>812</v>
      </c>
      <c r="C11" s="130" t="s">
        <v>813</v>
      </c>
      <c r="D11" s="129" t="s">
        <v>814</v>
      </c>
    </row>
    <row r="12" ht="72.5">
      <c r="A12" s="132">
        <v>8</v>
      </c>
      <c r="B12" s="123" t="s">
        <v>815</v>
      </c>
      <c r="C12" s="130" t="s">
        <v>816</v>
      </c>
      <c r="D12" s="131" t="s">
        <v>817</v>
      </c>
    </row>
    <row r="13" ht="87">
      <c r="A13" s="132">
        <v>9</v>
      </c>
      <c r="B13" s="123" t="s">
        <v>818</v>
      </c>
      <c r="C13" s="128" t="s">
        <v>819</v>
      </c>
      <c r="D13" s="131" t="s">
        <v>820</v>
      </c>
    </row>
    <row r="14" ht="43.5">
      <c r="A14" s="133">
        <v>10</v>
      </c>
      <c r="B14" s="124" t="s">
        <v>821</v>
      </c>
      <c r="C14" s="204" t="s">
        <v>822</v>
      </c>
      <c r="D14" s="131" t="s">
        <v>823</v>
      </c>
    </row>
    <row r="15" ht="29">
      <c r="A15" s="132">
        <v>11</v>
      </c>
      <c r="B15" s="123" t="s">
        <v>824</v>
      </c>
      <c r="C15" s="128" t="s">
        <v>825</v>
      </c>
      <c r="D15" s="129" t="s">
        <v>823</v>
      </c>
    </row>
    <row r="16" ht="87">
      <c r="A16" s="205">
        <v>12</v>
      </c>
      <c r="B16" s="67" t="s">
        <v>826</v>
      </c>
      <c r="C16" s="128" t="s">
        <v>827</v>
      </c>
      <c r="D16" s="206" t="s">
        <v>828</v>
      </c>
    </row>
    <row r="17" ht="101.5">
      <c r="A17" s="132">
        <v>13</v>
      </c>
      <c r="B17" s="123" t="s">
        <v>829</v>
      </c>
      <c r="C17" s="128" t="s">
        <v>830</v>
      </c>
      <c r="D17" s="129" t="s">
        <v>831</v>
      </c>
    </row>
    <row r="18" ht="72.5">
      <c r="A18" s="132">
        <v>14</v>
      </c>
      <c r="B18" s="147" t="s">
        <v>832</v>
      </c>
      <c r="C18" s="134" t="s">
        <v>833</v>
      </c>
      <c r="D18" s="129" t="s">
        <v>831</v>
      </c>
    </row>
    <row r="19" ht="116">
      <c r="A19" s="132">
        <v>15</v>
      </c>
      <c r="B19" s="147" t="s">
        <v>834</v>
      </c>
      <c r="C19" s="134" t="s">
        <v>835</v>
      </c>
      <c r="D19" s="129" t="s">
        <v>831</v>
      </c>
    </row>
    <row r="20" ht="130.5">
      <c r="A20" s="132">
        <v>16</v>
      </c>
      <c r="B20" s="147" t="s">
        <v>836</v>
      </c>
      <c r="C20" s="135" t="s">
        <v>837</v>
      </c>
      <c r="D20" s="129" t="s">
        <v>838</v>
      </c>
    </row>
    <row r="21" ht="43.5">
      <c r="A21" s="132">
        <v>17</v>
      </c>
      <c r="B21" s="147" t="s">
        <v>839</v>
      </c>
      <c r="C21" s="134" t="s">
        <v>840</v>
      </c>
      <c r="D21" s="129" t="s">
        <v>831</v>
      </c>
    </row>
    <row r="22" ht="43.5">
      <c r="A22" s="132">
        <v>18</v>
      </c>
      <c r="B22" s="147" t="s">
        <v>841</v>
      </c>
      <c r="C22" s="134" t="s">
        <v>842</v>
      </c>
      <c r="D22" s="129" t="s">
        <v>831</v>
      </c>
    </row>
    <row r="23" ht="174">
      <c r="A23" s="132">
        <v>19</v>
      </c>
      <c r="B23" s="147" t="s">
        <v>843</v>
      </c>
      <c r="C23" s="135" t="s">
        <v>844</v>
      </c>
      <c r="D23" s="131" t="s">
        <v>845</v>
      </c>
    </row>
    <row r="24" ht="60.75" customHeight="1" s="207" customFormat="1">
      <c r="A24" s="133">
        <v>20</v>
      </c>
      <c r="B24" s="148" t="s">
        <v>846</v>
      </c>
      <c r="C24" s="136" t="s">
        <v>847</v>
      </c>
      <c r="D24" s="131" t="s">
        <v>848</v>
      </c>
    </row>
    <row r="25" ht="43.5">
      <c r="A25" s="133">
        <v>21</v>
      </c>
      <c r="B25" s="148" t="s">
        <v>849</v>
      </c>
      <c r="C25" s="137" t="s">
        <v>850</v>
      </c>
      <c r="D25" s="131" t="s">
        <v>851</v>
      </c>
    </row>
    <row r="26" ht="87">
      <c r="A26" s="133">
        <v>22</v>
      </c>
      <c r="B26" s="148" t="s">
        <v>852</v>
      </c>
      <c r="C26" s="136" t="s">
        <v>853</v>
      </c>
      <c r="D26" s="131" t="s">
        <v>854</v>
      </c>
    </row>
    <row r="27" ht="130.5">
      <c r="A27" s="133">
        <v>23</v>
      </c>
      <c r="B27" s="148" t="s">
        <v>855</v>
      </c>
      <c r="C27" s="137" t="s">
        <v>856</v>
      </c>
      <c r="D27" s="131" t="s">
        <v>857</v>
      </c>
    </row>
    <row r="28" ht="72.5">
      <c r="A28" s="133">
        <v>24</v>
      </c>
      <c r="B28" s="148" t="s">
        <v>858</v>
      </c>
      <c r="C28" s="136" t="s">
        <v>859</v>
      </c>
      <c r="D28" s="131" t="s">
        <v>860</v>
      </c>
    </row>
    <row r="29" ht="87">
      <c r="A29" s="133">
        <v>25</v>
      </c>
      <c r="B29" s="148" t="s">
        <v>861</v>
      </c>
      <c r="C29" s="136" t="s">
        <v>862</v>
      </c>
      <c r="D29" s="138"/>
    </row>
    <row r="30" ht="62">
      <c r="A30" s="139">
        <v>26</v>
      </c>
      <c r="B30" s="125" t="s">
        <v>135</v>
      </c>
      <c r="C30" s="140" t="s">
        <v>863</v>
      </c>
      <c r="D30" s="141" t="s">
        <v>831</v>
      </c>
    </row>
    <row r="31" ht="77.5">
      <c r="A31" s="139">
        <v>27</v>
      </c>
      <c r="B31" s="125" t="s">
        <v>864</v>
      </c>
      <c r="C31" s="140" t="s">
        <v>865</v>
      </c>
      <c r="D31" s="141"/>
    </row>
  </sheetData>
  <mergeCells>
    <mergeCell ref="A1:D1"/>
  </mergeCells>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5" x14ac:dyDescent="0.35"/>
  <sheetData>
    <row r="3">
      <c r="G3" s="0" t="s">
        <v>866</v>
      </c>
      <c r="H3" s="0" t="s">
        <v>867</v>
      </c>
    </row>
    <row r="4">
      <c r="F4" s="0" t="s">
        <v>63</v>
      </c>
      <c r="G4" s="0">
        <v>3</v>
      </c>
      <c r="H4" s="0">
        <v>2</v>
      </c>
      <c r="I4" s="0">
        <f>G4*H4*40</f>
        <v>240</v>
      </c>
    </row>
    <row r="5">
      <c r="F5" s="0" t="s">
        <v>868</v>
      </c>
      <c r="G5" s="0">
        <v>5</v>
      </c>
      <c r="H5" s="0">
        <v>2</v>
      </c>
      <c r="I5" s="19">
        <f>G5*H5*40</f>
        <v>400</v>
      </c>
    </row>
    <row r="6">
      <c r="F6" s="0" t="s">
        <v>869</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90625" defaultRowHeight="14.5" x14ac:dyDescent="0.35"/>
  <cols>
    <col min="1" max="1" width="13.36328125" customWidth="1"/>
    <col min="2" max="2" bestFit="1" width="43.4531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6328125" customWidth="1"/>
    <col min="41" max="41" bestFit="1" width="7.36328125" customWidth="1"/>
  </cols>
  <sheetData>
    <row r="3">
      <c r="C3" s="0" t="s">
        <v>870</v>
      </c>
    </row>
    <row r="5" ht="31"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871</v>
      </c>
      <c r="AL6" s="0" t="s">
        <v>872</v>
      </c>
    </row>
    <row r="7">
      <c r="A7" s="20" t="e">
        <f>#REF!</f>
        <v>#REF!</v>
      </c>
      <c r="B7" s="36" t="s">
        <v>873</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56</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874</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875</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876</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877</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878</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879</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880</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20" customHeight="1" s="19" customFormat="1">
      <c r="A17" s="34" t="e">
        <f>#REF!</f>
        <v>#REF!</v>
      </c>
      <c r="B17" s="41" t="s">
        <v>881</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882</v>
      </c>
    </row>
    <row r="18" s="19" customFormat="1">
      <c r="A18" s="33">
        <v>0.17</v>
      </c>
      <c r="B18" s="43" t="s">
        <v>883</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884</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5" x14ac:dyDescent="0.35"/>
  <sheetData>
    <row r="1">
      <c r="A1" s="0">
        <v>1</v>
      </c>
      <c r="B1" s="0" t="s">
        <v>885</v>
      </c>
    </row>
    <row r="2">
      <c r="A2" s="0">
        <v>2</v>
      </c>
      <c r="B2" s="0" t="s">
        <v>886</v>
      </c>
    </row>
    <row r="3">
      <c r="A3" s="0">
        <v>3</v>
      </c>
      <c r="B3" s="0" t="s">
        <v>887</v>
      </c>
    </row>
    <row r="4">
      <c r="A4" s="0">
        <v>4</v>
      </c>
      <c r="B4" s="0" t="s">
        <v>888</v>
      </c>
    </row>
    <row r="5">
      <c r="A5" s="0">
        <v>5</v>
      </c>
      <c r="B5" s="0" t="s">
        <v>889</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5" x14ac:dyDescent="0.35"/>
  <cols>
    <col min="1" max="1" width="25.90625" customWidth="1"/>
    <col min="2" max="2" width="60.90625" customWidth="1"/>
    <col min="3" max="3" width="42" customWidth="1"/>
  </cols>
  <sheetData>
    <row r="1" ht="18.5" s="122" customFormat="1">
      <c r="A1" s="522" t="s">
        <v>954</v>
      </c>
      <c r="B1" s="522"/>
      <c r="C1" s="522"/>
    </row>
    <row r="2" ht="18.5" s="122" customFormat="1">
      <c r="A2" s="318" t="s">
        <v>955</v>
      </c>
      <c r="B2" s="317"/>
      <c r="C2" s="317"/>
    </row>
    <row r="3" ht="18.5" s="122" customFormat="1">
      <c r="A3" s="317" t="s">
        <v>956</v>
      </c>
      <c r="B3" s="317"/>
      <c r="C3" s="317"/>
    </row>
    <row r="4" s="122" customFormat="1"/>
    <row r="5">
      <c r="A5" s="237" t="s">
        <v>957</v>
      </c>
      <c r="B5" s="237" t="s">
        <v>958</v>
      </c>
      <c r="C5" s="302" t="s">
        <v>959</v>
      </c>
    </row>
    <row r="6" ht="59.25" customHeight="1" s="324" customFormat="1">
      <c r="A6" s="523" t="s">
        <v>251</v>
      </c>
      <c r="B6" s="528" t="s">
        <v>960</v>
      </c>
      <c r="C6" s="529"/>
    </row>
    <row r="7" ht="58" s="324" customFormat="1">
      <c r="A7" s="523"/>
      <c r="B7" s="368" t="s">
        <v>961</v>
      </c>
      <c r="C7" s="368" t="s">
        <v>962</v>
      </c>
    </row>
    <row r="8" ht="49.5" customHeight="1" s="324" customFormat="1">
      <c r="A8" s="523"/>
      <c r="B8" s="368" t="s">
        <v>963</v>
      </c>
      <c r="C8" s="368" t="s">
        <v>964</v>
      </c>
    </row>
    <row r="9" ht="43.5" s="324" customFormat="1">
      <c r="A9" s="523"/>
      <c r="B9" s="368" t="s">
        <v>965</v>
      </c>
      <c r="C9" s="368" t="s">
        <v>966</v>
      </c>
    </row>
    <row r="10" ht="29" s="324" customFormat="1">
      <c r="A10" s="523"/>
      <c r="B10" s="368" t="s">
        <v>967</v>
      </c>
      <c r="C10" s="369" t="s">
        <v>968</v>
      </c>
    </row>
    <row r="11" ht="58" s="324" customFormat="1">
      <c r="A11" s="523"/>
      <c r="B11" s="368" t="s">
        <v>969</v>
      </c>
      <c r="C11" s="370" t="s">
        <v>970</v>
      </c>
    </row>
    <row r="12" ht="29" s="324" customFormat="1">
      <c r="A12" s="523"/>
      <c r="B12" s="368" t="s">
        <v>971</v>
      </c>
      <c r="C12" s="370"/>
    </row>
    <row r="13" ht="29" s="324" customFormat="1">
      <c r="A13" s="523"/>
      <c r="B13" s="368" t="s">
        <v>972</v>
      </c>
      <c r="C13" s="370"/>
    </row>
    <row r="14" ht="29" s="324" customFormat="1">
      <c r="A14" s="524"/>
      <c r="B14" s="368" t="s">
        <v>973</v>
      </c>
      <c r="C14" s="370"/>
    </row>
    <row r="15" ht="65.25" customHeight="1" s="324" customFormat="1">
      <c r="A15" s="525" t="s">
        <v>252</v>
      </c>
      <c r="B15" s="530" t="s">
        <v>974</v>
      </c>
      <c r="C15" s="531"/>
    </row>
    <row r="16" ht="43.5" s="324" customFormat="1">
      <c r="A16" s="526"/>
      <c r="B16" s="367" t="s">
        <v>975</v>
      </c>
      <c r="C16" s="367" t="s">
        <v>964</v>
      </c>
    </row>
    <row r="17" ht="29" s="324" customFormat="1">
      <c r="A17" s="526"/>
      <c r="B17" s="367" t="s">
        <v>976</v>
      </c>
      <c r="C17" s="367" t="s">
        <v>968</v>
      </c>
    </row>
    <row r="18" ht="43.5" s="324" customFormat="1">
      <c r="A18" s="526"/>
      <c r="B18" s="367" t="s">
        <v>977</v>
      </c>
      <c r="C18" s="367" t="s">
        <v>966</v>
      </c>
    </row>
    <row r="19" ht="43.5" s="324" customFormat="1">
      <c r="A19" s="526"/>
      <c r="B19" s="367" t="s">
        <v>965</v>
      </c>
      <c r="C19" s="367"/>
    </row>
    <row r="20" ht="29" s="324" customFormat="1">
      <c r="A20" s="526"/>
      <c r="B20" s="367" t="s">
        <v>967</v>
      </c>
      <c r="C20" s="367"/>
    </row>
    <row r="21" ht="58" s="324" customFormat="1">
      <c r="A21" s="526"/>
      <c r="B21" s="367" t="s">
        <v>978</v>
      </c>
      <c r="C21" s="367"/>
    </row>
    <row r="22" ht="29" s="324" customFormat="1">
      <c r="A22" s="526"/>
      <c r="B22" s="367" t="s">
        <v>971</v>
      </c>
      <c r="C22" s="371"/>
    </row>
    <row r="23" ht="29" s="324" customFormat="1">
      <c r="A23" s="526"/>
      <c r="B23" s="367" t="s">
        <v>979</v>
      </c>
      <c r="C23" s="371"/>
    </row>
    <row r="24" ht="29" s="324" customFormat="1">
      <c r="A24" s="527"/>
      <c r="B24" s="367" t="s">
        <v>980</v>
      </c>
      <c r="C24" s="371"/>
    </row>
    <row r="25" ht="58.5" customHeight="1" s="122" customFormat="1">
      <c r="A25" s="525" t="s">
        <v>253</v>
      </c>
      <c r="B25" s="528" t="s">
        <v>981</v>
      </c>
      <c r="C25" s="529"/>
    </row>
    <row r="26" ht="30" customHeight="1" s="122" customFormat="1">
      <c r="A26" s="526"/>
      <c r="B26" s="540" t="s">
        <v>982</v>
      </c>
      <c r="C26" s="541"/>
    </row>
    <row r="27" ht="30" customHeight="1" s="122" customFormat="1">
      <c r="A27" s="526"/>
      <c r="B27" s="540" t="s">
        <v>983</v>
      </c>
      <c r="C27" s="541"/>
    </row>
    <row r="28" ht="45" customHeight="1" s="122" customFormat="1">
      <c r="A28" s="526"/>
      <c r="B28" s="540" t="s">
        <v>977</v>
      </c>
      <c r="C28" s="541"/>
    </row>
    <row r="29" ht="30" customHeight="1" s="122" customFormat="1">
      <c r="A29" s="526"/>
      <c r="B29" s="540" t="s">
        <v>967</v>
      </c>
      <c r="C29" s="541"/>
    </row>
    <row r="30" ht="30" customHeight="1" s="122" customFormat="1">
      <c r="A30" s="526"/>
      <c r="B30" s="540" t="s">
        <v>979</v>
      </c>
      <c r="C30" s="541"/>
    </row>
    <row r="31" ht="45" customHeight="1" s="122" customFormat="1">
      <c r="A31" s="526"/>
      <c r="B31" s="540" t="s">
        <v>984</v>
      </c>
      <c r="C31" s="541"/>
    </row>
    <row r="32" ht="30" customHeight="1" s="122" customFormat="1">
      <c r="A32" s="526"/>
      <c r="B32" s="540" t="s">
        <v>980</v>
      </c>
      <c r="C32" s="541"/>
    </row>
    <row r="33" ht="75" customHeight="1" s="122" customFormat="1">
      <c r="A33" s="525" t="s">
        <v>254</v>
      </c>
      <c r="B33" s="530" t="s">
        <v>985</v>
      </c>
      <c r="C33" s="531"/>
    </row>
    <row r="34" ht="29" s="122" customFormat="1">
      <c r="A34" s="526"/>
      <c r="B34" s="367" t="s">
        <v>986</v>
      </c>
      <c r="C34" s="367" t="s">
        <v>987</v>
      </c>
    </row>
    <row r="35" ht="43.5" s="122" customFormat="1">
      <c r="A35" s="526"/>
      <c r="B35" s="367" t="s">
        <v>988</v>
      </c>
      <c r="C35" s="367" t="s">
        <v>964</v>
      </c>
    </row>
    <row r="36" ht="29" s="122" customFormat="1">
      <c r="A36" s="526"/>
      <c r="B36" s="367" t="s">
        <v>989</v>
      </c>
      <c r="C36" s="367" t="s">
        <v>966</v>
      </c>
    </row>
    <row r="37" s="122" customFormat="1">
      <c r="A37" s="526"/>
      <c r="B37" s="367" t="s">
        <v>990</v>
      </c>
      <c r="C37" s="367" t="s">
        <v>991</v>
      </c>
    </row>
    <row r="38" ht="43.5" s="122" customFormat="1">
      <c r="A38" s="526"/>
      <c r="B38" s="367" t="s">
        <v>977</v>
      </c>
      <c r="C38" s="367" t="s">
        <v>968</v>
      </c>
    </row>
    <row r="39" ht="29" s="122" customFormat="1">
      <c r="A39" s="526"/>
      <c r="B39" s="367" t="s">
        <v>980</v>
      </c>
      <c r="C39" s="367"/>
    </row>
    <row r="40" ht="29" s="122" customFormat="1">
      <c r="A40" s="526"/>
      <c r="B40" s="367" t="s">
        <v>992</v>
      </c>
      <c r="C40" s="367"/>
    </row>
    <row r="41" ht="29" s="122" customFormat="1">
      <c r="A41" s="526"/>
      <c r="B41" s="367" t="s">
        <v>979</v>
      </c>
      <c r="C41" s="371"/>
    </row>
    <row r="42" ht="29" s="122" customFormat="1">
      <c r="A42" s="527"/>
      <c r="B42" s="367" t="s">
        <v>984</v>
      </c>
      <c r="C42" s="371"/>
    </row>
    <row r="43" ht="52.5" customHeight="1" s="122" customFormat="1">
      <c r="A43" s="525" t="s">
        <v>255</v>
      </c>
      <c r="B43" s="532" t="s">
        <v>993</v>
      </c>
      <c r="C43" s="533"/>
    </row>
    <row r="44" ht="58" s="122" customFormat="1">
      <c r="A44" s="526"/>
      <c r="B44" s="368" t="s">
        <v>994</v>
      </c>
      <c r="C44" s="368" t="s">
        <v>995</v>
      </c>
    </row>
    <row r="45" s="122" customFormat="1">
      <c r="A45" s="526"/>
      <c r="B45" s="368" t="s">
        <v>996</v>
      </c>
      <c r="C45" s="368" t="s">
        <v>991</v>
      </c>
    </row>
    <row r="46" ht="29" s="122" customFormat="1">
      <c r="A46" s="526"/>
      <c r="B46" s="368" t="s">
        <v>997</v>
      </c>
      <c r="C46" s="369" t="s">
        <v>968</v>
      </c>
    </row>
    <row r="47" ht="43.5" s="122" customFormat="1">
      <c r="A47" s="526"/>
      <c r="B47" s="368" t="s">
        <v>998</v>
      </c>
      <c r="C47" s="370"/>
    </row>
    <row r="48" ht="29" s="122" customFormat="1">
      <c r="A48" s="526"/>
      <c r="B48" s="368" t="s">
        <v>967</v>
      </c>
      <c r="C48" s="370"/>
    </row>
    <row r="49" ht="29" s="122" customFormat="1">
      <c r="A49" s="527"/>
      <c r="B49" s="368" t="s">
        <v>999</v>
      </c>
      <c r="C49" s="370"/>
    </row>
    <row r="50" ht="48" customHeight="1" s="122" customFormat="1">
      <c r="A50" s="525" t="s">
        <v>256</v>
      </c>
      <c r="B50" s="534" t="s">
        <v>1000</v>
      </c>
      <c r="C50" s="535"/>
    </row>
    <row r="51" s="122" customFormat="1">
      <c r="A51" s="526"/>
      <c r="B51" s="367" t="s">
        <v>1001</v>
      </c>
      <c r="C51" s="367"/>
    </row>
    <row r="52" ht="72.5" s="122" customFormat="1">
      <c r="A52" s="526"/>
      <c r="B52" s="367" t="s">
        <v>1002</v>
      </c>
      <c r="C52" s="367" t="s">
        <v>1003</v>
      </c>
    </row>
    <row r="53" ht="43.5" s="122" customFormat="1">
      <c r="A53" s="526"/>
      <c r="B53" s="367" t="s">
        <v>1004</v>
      </c>
      <c r="C53" s="367" t="s">
        <v>991</v>
      </c>
    </row>
    <row r="54" ht="29" s="122" customFormat="1">
      <c r="A54" s="526"/>
      <c r="B54" s="367" t="s">
        <v>1005</v>
      </c>
      <c r="C54" s="367" t="s">
        <v>968</v>
      </c>
    </row>
    <row r="55" ht="29" s="122" customFormat="1">
      <c r="A55" s="526"/>
      <c r="B55" s="367" t="s">
        <v>999</v>
      </c>
      <c r="C55" s="367"/>
    </row>
    <row r="56" ht="29" s="122" customFormat="1">
      <c r="A56" s="526"/>
      <c r="B56" s="367" t="s">
        <v>973</v>
      </c>
      <c r="C56" s="367"/>
    </row>
    <row r="57" ht="29" s="122" customFormat="1">
      <c r="A57" s="527"/>
      <c r="B57" s="367" t="s">
        <v>967</v>
      </c>
      <c r="C57" s="371"/>
    </row>
    <row r="58" ht="47.25" customHeight="1" s="122" customFormat="1">
      <c r="A58" s="525" t="s">
        <v>96</v>
      </c>
      <c r="B58" s="532" t="s">
        <v>1006</v>
      </c>
      <c r="C58" s="533"/>
    </row>
    <row r="59" ht="43.5" s="122" customFormat="1">
      <c r="A59" s="526"/>
      <c r="B59" s="368" t="s">
        <v>1007</v>
      </c>
      <c r="C59" s="368" t="s">
        <v>1008</v>
      </c>
    </row>
    <row r="60" ht="29" s="122" customFormat="1">
      <c r="A60" s="526"/>
      <c r="B60" s="368" t="s">
        <v>1009</v>
      </c>
      <c r="C60" s="368" t="s">
        <v>991</v>
      </c>
    </row>
    <row r="61" ht="87" s="122" customFormat="1">
      <c r="A61" s="526"/>
      <c r="B61" s="368" t="s">
        <v>1010</v>
      </c>
      <c r="C61" s="368" t="s">
        <v>966</v>
      </c>
    </row>
    <row r="62" ht="29" s="122" customFormat="1">
      <c r="A62" s="526"/>
      <c r="B62" s="368" t="s">
        <v>1011</v>
      </c>
      <c r="C62" s="368" t="s">
        <v>968</v>
      </c>
    </row>
    <row r="63" ht="29" s="122" customFormat="1">
      <c r="A63" s="526"/>
      <c r="B63" s="368" t="s">
        <v>980</v>
      </c>
      <c r="C63" s="368"/>
    </row>
    <row r="64" ht="29" s="122" customFormat="1">
      <c r="A64" s="526"/>
      <c r="B64" s="368" t="s">
        <v>999</v>
      </c>
      <c r="C64" s="368"/>
    </row>
    <row r="65" ht="29" s="122" customFormat="1">
      <c r="A65" s="527"/>
      <c r="B65" s="368" t="s">
        <v>967</v>
      </c>
      <c r="C65" s="370"/>
    </row>
    <row r="66" ht="60" customHeight="1" s="122" customFormat="1">
      <c r="A66" s="525" t="s">
        <v>257</v>
      </c>
      <c r="B66" s="534" t="s">
        <v>1012</v>
      </c>
      <c r="C66" s="535"/>
    </row>
    <row r="67" ht="30" customHeight="1" s="122" customFormat="1">
      <c r="A67" s="526"/>
      <c r="B67" s="367" t="s">
        <v>1013</v>
      </c>
      <c r="C67" s="367" t="s">
        <v>1008</v>
      </c>
    </row>
    <row r="68" ht="48.75" customHeight="1" s="122" customFormat="1">
      <c r="A68" s="526"/>
      <c r="B68" s="367" t="s">
        <v>1014</v>
      </c>
      <c r="C68" s="367" t="s">
        <v>991</v>
      </c>
    </row>
    <row r="69" ht="29" s="122" customFormat="1">
      <c r="A69" s="526"/>
      <c r="B69" s="367" t="s">
        <v>980</v>
      </c>
      <c r="C69" s="367" t="s">
        <v>966</v>
      </c>
    </row>
    <row r="70" ht="29" s="122" customFormat="1">
      <c r="A70" s="526"/>
      <c r="B70" s="367" t="s">
        <v>999</v>
      </c>
      <c r="C70" s="367" t="s">
        <v>968</v>
      </c>
    </row>
    <row r="71" ht="29" s="122" customFormat="1">
      <c r="A71" s="526"/>
      <c r="B71" s="367" t="s">
        <v>967</v>
      </c>
      <c r="C71" s="367"/>
    </row>
    <row r="72" ht="29" s="122" customFormat="1">
      <c r="A72" s="527"/>
      <c r="B72" s="367" t="s">
        <v>1015</v>
      </c>
      <c r="C72" s="367"/>
    </row>
    <row r="73" ht="98.25" customHeight="1" s="122" customFormat="1">
      <c r="A73" s="537" t="s">
        <v>258</v>
      </c>
      <c r="B73" s="536" t="s">
        <v>1016</v>
      </c>
      <c r="C73" s="536"/>
    </row>
    <row r="74" ht="58" s="122" customFormat="1">
      <c r="A74" s="538"/>
      <c r="B74" s="368" t="s">
        <v>1017</v>
      </c>
      <c r="C74" s="368" t="s">
        <v>1018</v>
      </c>
    </row>
    <row r="75" ht="29" s="122" customFormat="1">
      <c r="A75" s="538"/>
      <c r="B75" s="368" t="s">
        <v>1009</v>
      </c>
      <c r="C75" s="368" t="s">
        <v>991</v>
      </c>
    </row>
    <row r="76" ht="29" s="122" customFormat="1">
      <c r="A76" s="538"/>
      <c r="B76" s="368" t="s">
        <v>1015</v>
      </c>
      <c r="C76" s="368" t="s">
        <v>966</v>
      </c>
    </row>
    <row r="77" ht="29" s="122" customFormat="1">
      <c r="A77" s="538"/>
      <c r="B77" s="368" t="s">
        <v>1011</v>
      </c>
      <c r="C77" s="372" t="s">
        <v>968</v>
      </c>
    </row>
    <row r="78" ht="29" s="122" customFormat="1">
      <c r="A78" s="538"/>
      <c r="B78" s="368" t="s">
        <v>980</v>
      </c>
      <c r="C78" s="370"/>
    </row>
    <row r="79" ht="29" s="122" customFormat="1">
      <c r="A79" s="538"/>
      <c r="B79" s="368" t="s">
        <v>999</v>
      </c>
      <c r="C79" s="370"/>
    </row>
    <row r="80" ht="29" s="122" customFormat="1">
      <c r="A80" s="539"/>
      <c r="B80" s="368" t="s">
        <v>967</v>
      </c>
      <c r="C80" s="370"/>
    </row>
    <row r="81" ht="45" customHeight="1" s="122" customFormat="1">
      <c r="A81" s="525" t="s">
        <v>259</v>
      </c>
      <c r="B81" s="530" t="s">
        <v>1019</v>
      </c>
      <c r="C81" s="531"/>
    </row>
    <row r="82" s="122" customFormat="1">
      <c r="A82" s="526"/>
      <c r="B82" s="67" t="s">
        <v>771</v>
      </c>
      <c r="C82" s="371" t="s">
        <v>1020</v>
      </c>
    </row>
    <row r="83" ht="58" s="122" customFormat="1">
      <c r="A83" s="526"/>
      <c r="B83" s="67" t="s">
        <v>1021</v>
      </c>
      <c r="C83" s="371" t="s">
        <v>1022</v>
      </c>
    </row>
    <row r="84" ht="29" s="122" customFormat="1">
      <c r="A84" s="526"/>
      <c r="B84" s="67" t="s">
        <v>1023</v>
      </c>
      <c r="C84" s="373" t="s">
        <v>1024</v>
      </c>
    </row>
    <row r="85" ht="29" s="122" customFormat="1">
      <c r="A85" s="526"/>
      <c r="B85" s="67" t="s">
        <v>1025</v>
      </c>
      <c r="C85" s="371"/>
    </row>
    <row r="86" ht="29" s="122" customFormat="1">
      <c r="A86" s="526"/>
      <c r="B86" s="67" t="s">
        <v>775</v>
      </c>
      <c r="C86" s="323"/>
    </row>
    <row r="87" ht="29" s="122" customFormat="1">
      <c r="A87" s="526"/>
      <c r="B87" s="67" t="s">
        <v>1026</v>
      </c>
      <c r="C87" s="323"/>
    </row>
    <row r="88" ht="45" customHeight="1" s="122" customFormat="1">
      <c r="A88" s="525" t="s">
        <v>145</v>
      </c>
      <c r="B88" s="532" t="s">
        <v>1027</v>
      </c>
      <c r="C88" s="533"/>
    </row>
    <row r="89" ht="29" s="122" customFormat="1">
      <c r="A89" s="526"/>
      <c r="B89" s="374" t="s">
        <v>1028</v>
      </c>
      <c r="C89" s="374" t="s">
        <v>1029</v>
      </c>
    </row>
    <row r="90" ht="43.5" s="122" customFormat="1">
      <c r="A90" s="526"/>
      <c r="B90" s="374" t="s">
        <v>1030</v>
      </c>
      <c r="C90" s="374" t="s">
        <v>1031</v>
      </c>
    </row>
    <row r="91" ht="29" s="122" customFormat="1">
      <c r="A91" s="526"/>
      <c r="B91" s="374" t="s">
        <v>1032</v>
      </c>
      <c r="C91" s="374"/>
    </row>
    <row r="92" ht="29" s="122" customFormat="1">
      <c r="A92" s="526"/>
      <c r="B92" s="374" t="s">
        <v>1033</v>
      </c>
      <c r="C92" s="374"/>
    </row>
    <row r="93" ht="43.5" s="122" customFormat="1">
      <c r="A93" s="526"/>
      <c r="B93" s="374" t="s">
        <v>1034</v>
      </c>
      <c r="C93" s="374"/>
    </row>
    <row r="94" ht="124.5" customHeight="1" s="122" customFormat="1">
      <c r="A94" s="525" t="s">
        <v>1035</v>
      </c>
      <c r="B94" s="534" t="s">
        <v>1036</v>
      </c>
      <c r="C94" s="535"/>
    </row>
    <row r="95" ht="30" customHeight="1" s="122" customFormat="1">
      <c r="A95" s="526"/>
      <c r="B95" s="550" t="s">
        <v>593</v>
      </c>
      <c r="C95" s="551"/>
    </row>
    <row r="96" ht="45" customHeight="1" s="122" customFormat="1">
      <c r="A96" s="526"/>
      <c r="B96" s="542" t="s">
        <v>595</v>
      </c>
      <c r="C96" s="543"/>
    </row>
    <row r="97" ht="30" customHeight="1" s="122" customFormat="1">
      <c r="A97" s="526"/>
      <c r="B97" s="542" t="s">
        <v>596</v>
      </c>
      <c r="C97" s="543"/>
    </row>
    <row r="98" ht="30" customHeight="1" s="122" customFormat="1">
      <c r="A98" s="526"/>
      <c r="B98" s="542" t="s">
        <v>597</v>
      </c>
      <c r="C98" s="543"/>
    </row>
    <row r="99" ht="45" customHeight="1" s="122" customFormat="1">
      <c r="A99" s="526"/>
      <c r="B99" s="542" t="s">
        <v>598</v>
      </c>
      <c r="C99" s="543"/>
    </row>
    <row r="100" ht="60" customHeight="1" s="122" customFormat="1">
      <c r="A100" s="526"/>
      <c r="B100" s="542" t="s">
        <v>1037</v>
      </c>
      <c r="C100" s="543"/>
    </row>
    <row r="101" ht="45" customHeight="1" s="122" customFormat="1">
      <c r="A101" s="526"/>
      <c r="B101" s="542" t="s">
        <v>600</v>
      </c>
      <c r="C101" s="543"/>
    </row>
    <row r="102" ht="45" customHeight="1" s="122" customFormat="1">
      <c r="A102" s="526"/>
      <c r="B102" s="542" t="s">
        <v>601</v>
      </c>
      <c r="C102" s="543"/>
    </row>
    <row r="103" ht="45" customHeight="1" s="122" customFormat="1">
      <c r="A103" s="526"/>
      <c r="B103" s="542" t="s">
        <v>1038</v>
      </c>
      <c r="C103" s="543"/>
    </row>
    <row r="104" ht="30" customHeight="1" s="122" customFormat="1">
      <c r="A104" s="526"/>
      <c r="B104" s="542" t="s">
        <v>1039</v>
      </c>
      <c r="C104" s="543"/>
    </row>
    <row r="105" ht="45" customHeight="1" s="122" customFormat="1">
      <c r="A105" s="527"/>
      <c r="B105" s="544" t="s">
        <v>1040</v>
      </c>
      <c r="C105" s="545"/>
    </row>
    <row r="106" ht="119.25" customHeight="1" s="122" customFormat="1">
      <c r="A106" s="235" t="s">
        <v>262</v>
      </c>
      <c r="B106" s="540" t="s">
        <v>1041</v>
      </c>
      <c r="C106" s="541"/>
    </row>
    <row r="107" ht="119.25" customHeight="1" s="122" customFormat="1">
      <c r="A107" s="235" t="s">
        <v>263</v>
      </c>
      <c r="B107" s="546" t="s">
        <v>1042</v>
      </c>
      <c r="C107" s="547"/>
    </row>
    <row r="108" ht="105.75" customHeight="1" s="122" customFormat="1">
      <c r="A108" s="235" t="s">
        <v>264</v>
      </c>
      <c r="B108" s="540" t="s">
        <v>1043</v>
      </c>
      <c r="C108" s="541"/>
    </row>
    <row r="109" ht="97.5" customHeight="1" s="122" customFormat="1">
      <c r="A109" s="235" t="s">
        <v>265</v>
      </c>
      <c r="B109" s="546" t="s">
        <v>1044</v>
      </c>
      <c r="C109" s="547"/>
    </row>
    <row r="110" ht="51.75" customHeight="1" s="122" customFormat="1">
      <c r="A110" s="525" t="s">
        <v>266</v>
      </c>
      <c r="B110" s="532" t="s">
        <v>1045</v>
      </c>
      <c r="C110" s="533"/>
    </row>
    <row r="111" ht="30" customHeight="1" s="122" customFormat="1">
      <c r="A111" s="526"/>
      <c r="B111" s="548" t="s">
        <v>1046</v>
      </c>
      <c r="C111" s="549"/>
    </row>
    <row r="112" s="122" customFormat="1">
      <c r="A112" s="526"/>
      <c r="B112" s="548" t="s">
        <v>1047</v>
      </c>
      <c r="C112" s="549"/>
    </row>
    <row r="113" ht="37.5" customHeight="1" s="122" customFormat="1">
      <c r="A113" s="526"/>
      <c r="B113" s="548" t="s">
        <v>1048</v>
      </c>
      <c r="C113" s="549"/>
    </row>
    <row r="114" ht="60" customHeight="1" s="122" customFormat="1">
      <c r="A114" s="526"/>
      <c r="B114" s="548" t="s">
        <v>1049</v>
      </c>
      <c r="C114" s="549"/>
    </row>
    <row r="115" ht="45" customHeight="1" s="122" customFormat="1">
      <c r="A115" s="526"/>
      <c r="B115" s="548" t="s">
        <v>1050</v>
      </c>
      <c r="C115" s="549"/>
    </row>
    <row r="116" ht="30" customHeight="1" s="122" customFormat="1">
      <c r="A116" s="526"/>
      <c r="B116" s="548" t="s">
        <v>1051</v>
      </c>
      <c r="C116" s="549"/>
    </row>
    <row r="117" ht="54" customHeight="1" s="122" customFormat="1">
      <c r="A117" s="525" t="s">
        <v>267</v>
      </c>
      <c r="B117" s="534" t="s">
        <v>1052</v>
      </c>
      <c r="C117" s="535"/>
    </row>
    <row r="118" ht="30" customHeight="1" s="122" customFormat="1">
      <c r="A118" s="526"/>
      <c r="B118" s="552" t="s">
        <v>1046</v>
      </c>
      <c r="C118" s="553"/>
    </row>
    <row r="119" s="122" customFormat="1">
      <c r="A119" s="526"/>
      <c r="B119" s="552" t="s">
        <v>1047</v>
      </c>
      <c r="C119" s="553"/>
    </row>
    <row r="120" ht="60" customHeight="1" s="122" customFormat="1">
      <c r="A120" s="526"/>
      <c r="B120" s="552" t="s">
        <v>1049</v>
      </c>
      <c r="C120" s="553"/>
    </row>
    <row r="121" ht="45" customHeight="1" s="122" customFormat="1">
      <c r="A121" s="526"/>
      <c r="B121" s="552" t="s">
        <v>1050</v>
      </c>
      <c r="C121" s="553"/>
    </row>
    <row r="122" ht="30" customHeight="1" s="122" customFormat="1">
      <c r="A122" s="526"/>
      <c r="B122" s="552" t="s">
        <v>1051</v>
      </c>
      <c r="C122" s="553"/>
    </row>
    <row r="123" ht="60" customHeight="1" s="122" customFormat="1">
      <c r="A123" s="525" t="s">
        <v>1053</v>
      </c>
      <c r="B123" s="532" t="s">
        <v>1054</v>
      </c>
      <c r="C123" s="533"/>
    </row>
    <row r="124" ht="30" customHeight="1" s="122" customFormat="1">
      <c r="A124" s="526"/>
      <c r="B124" s="540" t="s">
        <v>1046</v>
      </c>
      <c r="C124" s="541"/>
    </row>
    <row r="125" s="122" customFormat="1">
      <c r="A125" s="526"/>
      <c r="B125" s="540" t="s">
        <v>1047</v>
      </c>
      <c r="C125" s="541"/>
    </row>
    <row r="126" ht="30" customHeight="1" s="122" customFormat="1">
      <c r="A126" s="526"/>
      <c r="B126" s="540" t="s">
        <v>1048</v>
      </c>
      <c r="C126" s="541"/>
    </row>
    <row r="127" ht="60" customHeight="1" s="122" customFormat="1">
      <c r="A127" s="526"/>
      <c r="B127" s="540" t="s">
        <v>1049</v>
      </c>
      <c r="C127" s="541"/>
    </row>
    <row r="128" ht="45" customHeight="1" s="122" customFormat="1">
      <c r="A128" s="526"/>
      <c r="B128" s="540" t="s">
        <v>1050</v>
      </c>
      <c r="C128" s="541"/>
    </row>
    <row r="129" ht="30" customHeight="1" s="122" customFormat="1">
      <c r="A129" s="325"/>
      <c r="B129" s="554" t="s">
        <v>1051</v>
      </c>
      <c r="C129" s="55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5" x14ac:dyDescent="0.35"/>
  <cols>
    <col min="1" max="1" width="28.08984375" customWidth="1"/>
    <col min="2" max="2" width="67.08984375" customWidth="1"/>
    <col min="3" max="3" width="50.54296875" customWidth="1"/>
  </cols>
  <sheetData>
    <row r="1">
      <c r="A1" s="302" t="s">
        <v>0</v>
      </c>
      <c r="B1" s="302" t="s">
        <v>1</v>
      </c>
      <c r="C1" s="302" t="s">
        <v>2</v>
      </c>
    </row>
    <row r="2" ht="72.5">
      <c r="A2" s="93" t="s">
        <v>3</v>
      </c>
      <c r="B2" s="433" t="s">
        <v>4</v>
      </c>
      <c r="C2" s="432" t="s">
        <v>5</v>
      </c>
    </row>
    <row r="3" ht="72.5">
      <c r="A3" s="93" t="s">
        <v>6</v>
      </c>
      <c r="B3" s="434" t="s">
        <v>7</v>
      </c>
      <c r="C3" s="432" t="s">
        <v>8</v>
      </c>
    </row>
    <row r="4" ht="58">
      <c r="A4" s="93" t="s">
        <v>9</v>
      </c>
      <c r="B4" s="434" t="s">
        <v>10</v>
      </c>
      <c r="C4" s="432" t="s">
        <v>11</v>
      </c>
    </row>
    <row r="5" ht="130.5">
      <c r="A5" s="93" t="s">
        <v>12</v>
      </c>
      <c r="B5" s="434" t="s">
        <v>13</v>
      </c>
      <c r="C5" s="432" t="s">
        <v>14</v>
      </c>
    </row>
    <row r="6" ht="58">
      <c r="A6" s="93" t="s">
        <v>15</v>
      </c>
      <c r="B6" s="433" t="s">
        <v>16</v>
      </c>
      <c r="C6" s="432" t="s">
        <v>17</v>
      </c>
    </row>
    <row r="7" ht="43.5">
      <c r="A7" s="93" t="s">
        <v>18</v>
      </c>
      <c r="B7" s="433" t="s">
        <v>19</v>
      </c>
      <c r="C7" s="432" t="s">
        <v>20</v>
      </c>
    </row>
    <row r="8" ht="72.5">
      <c r="A8" s="93" t="s">
        <v>21</v>
      </c>
      <c r="B8" s="434" t="s">
        <v>22</v>
      </c>
      <c r="C8" s="432" t="s">
        <v>23</v>
      </c>
    </row>
    <row r="9" ht="58">
      <c r="A9" s="93" t="s">
        <v>24</v>
      </c>
      <c r="B9" s="435" t="s">
        <v>25</v>
      </c>
      <c r="C9" s="89" t="s">
        <v>26</v>
      </c>
    </row>
    <row r="10" ht="58">
      <c r="A10" s="93" t="s">
        <v>27</v>
      </c>
      <c r="B10" s="434" t="s">
        <v>28</v>
      </c>
      <c r="C10" s="89" t="s">
        <v>29</v>
      </c>
    </row>
    <row r="11" ht="87">
      <c r="A11" s="93" t="s">
        <v>30</v>
      </c>
      <c r="B11" s="433" t="s">
        <v>31</v>
      </c>
      <c r="C11" s="89" t="s">
        <v>32</v>
      </c>
    </row>
    <row r="12" ht="72.5">
      <c r="A12" s="93" t="s">
        <v>33</v>
      </c>
      <c r="B12" s="433" t="s">
        <v>34</v>
      </c>
      <c r="C12" s="89" t="s">
        <v>35</v>
      </c>
    </row>
    <row r="13" ht="43.5">
      <c r="A13" s="93" t="s">
        <v>36</v>
      </c>
      <c r="B13" s="434" t="s">
        <v>37</v>
      </c>
      <c r="C13" s="432" t="s">
        <v>38</v>
      </c>
    </row>
    <row r="14" ht="72.5">
      <c r="A14" s="93" t="s">
        <v>39</v>
      </c>
      <c r="B14" s="433" t="s">
        <v>40</v>
      </c>
      <c r="C14" s="432" t="s">
        <v>41</v>
      </c>
    </row>
    <row r="15" ht="58">
      <c r="A15" s="93" t="s">
        <v>42</v>
      </c>
      <c r="B15" s="433" t="s">
        <v>43</v>
      </c>
      <c r="C15" s="432" t="s">
        <v>44</v>
      </c>
    </row>
    <row r="16" ht="72.5">
      <c r="A16" s="93" t="s">
        <v>45</v>
      </c>
      <c r="B16" s="433" t="s">
        <v>46</v>
      </c>
      <c r="C16" s="432" t="s">
        <v>47</v>
      </c>
    </row>
    <row r="17" ht="72.5">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08984375" defaultRowHeight="14.5" x14ac:dyDescent="0.35"/>
  <cols>
    <col min="1" max="1" width="52.6328125" customWidth="1" style="122"/>
    <col min="2" max="2" width="21.08984375" customWidth="1" style="122"/>
    <col min="3" max="3" width="22.08984375" customWidth="1" style="122"/>
    <col min="4" max="4" width="18.90625" customWidth="1" style="122"/>
    <col min="5" max="7" width="9.08984375" customWidth="1" style="122"/>
    <col min="8" max="16384" width="9.08984375" customWidth="1" style="122"/>
  </cols>
  <sheetData>
    <row r="1" hidden="1">
      <c r="A1" s="238" t="s">
        <v>51</v>
      </c>
      <c r="B1" s="239" t="s">
        <v>52</v>
      </c>
      <c r="C1" s="239" t="s">
        <v>53</v>
      </c>
      <c r="D1" s="240" t="s">
        <v>54</v>
      </c>
    </row>
    <row r="2" hidden="1">
      <c r="A2" s="241" t="s">
        <v>55</v>
      </c>
      <c r="B2" s="242">
        <v>490</v>
      </c>
      <c r="C2" s="242">
        <v>900</v>
      </c>
      <c r="D2" s="243">
        <v>1480</v>
      </c>
    </row>
    <row r="3" hidden="1">
      <c r="A3" s="244" t="s">
        <v>56</v>
      </c>
      <c r="B3" s="245">
        <v>180</v>
      </c>
      <c r="C3" s="245">
        <v>240</v>
      </c>
      <c r="D3" s="246">
        <v>1140</v>
      </c>
    </row>
    <row r="4" hidden="1">
      <c r="A4" s="244" t="s">
        <v>57</v>
      </c>
      <c r="B4" s="245">
        <v>610</v>
      </c>
      <c r="C4" s="245">
        <v>730</v>
      </c>
      <c r="D4" s="246">
        <v>1060</v>
      </c>
    </row>
    <row r="5" hidden="1">
      <c r="A5" s="244" t="s">
        <v>58</v>
      </c>
      <c r="B5" s="245"/>
      <c r="C5" s="245">
        <v>240</v>
      </c>
      <c r="D5" s="246"/>
    </row>
    <row r="6" hidden="1">
      <c r="A6" s="247" t="s">
        <v>59</v>
      </c>
      <c r="B6" s="248">
        <v>60</v>
      </c>
      <c r="C6" s="248"/>
      <c r="D6" s="249">
        <v>1200</v>
      </c>
    </row>
    <row r="7">
      <c r="A7" s="250" t="s">
        <v>60</v>
      </c>
      <c r="B7" s="251"/>
      <c r="C7" s="251"/>
      <c r="D7" s="252"/>
    </row>
    <row r="8">
      <c r="A8" s="253" t="s">
        <v>61</v>
      </c>
      <c r="B8" s="254"/>
      <c r="C8" s="254"/>
      <c r="D8" s="255"/>
    </row>
    <row r="9">
      <c r="A9" s="256" t="s">
        <v>62</v>
      </c>
      <c r="B9" s="257" t="s">
        <v>63</v>
      </c>
      <c r="C9" s="257" t="s">
        <v>64</v>
      </c>
      <c r="D9" s="258" t="s">
        <v>65</v>
      </c>
    </row>
    <row r="10">
      <c r="A10" s="259" t="s">
        <v>55</v>
      </c>
      <c r="B10" s="259"/>
      <c r="C10" s="259"/>
      <c r="D10" s="259"/>
    </row>
    <row r="11">
      <c r="A11" s="260" t="s">
        <v>66</v>
      </c>
      <c r="B11" s="261">
        <v>200</v>
      </c>
      <c r="C11" s="261">
        <v>250</v>
      </c>
      <c r="D11" s="262">
        <v>300</v>
      </c>
      <c r="E11" s="50"/>
      <c r="G11" s="50"/>
      <c r="H11" s="50"/>
      <c r="I11" s="50"/>
      <c r="J11" s="50"/>
    </row>
    <row r="12">
      <c r="A12" s="263" t="s">
        <v>67</v>
      </c>
      <c r="B12" s="264" t="s">
        <v>68</v>
      </c>
      <c r="C12" s="264" t="s">
        <v>69</v>
      </c>
      <c r="D12" s="265" t="s">
        <v>70</v>
      </c>
      <c r="E12" s="50"/>
      <c r="G12" s="50"/>
      <c r="H12" s="50"/>
      <c r="I12" s="50"/>
      <c r="J12" s="50"/>
    </row>
    <row r="13">
      <c r="A13" s="263" t="s">
        <v>71</v>
      </c>
      <c r="B13" s="264" t="s">
        <v>72</v>
      </c>
      <c r="C13" s="264" t="s">
        <v>73</v>
      </c>
      <c r="D13" s="265" t="s">
        <v>74</v>
      </c>
      <c r="E13" s="50"/>
      <c r="G13" s="50"/>
      <c r="H13" s="50"/>
      <c r="I13" s="50"/>
      <c r="J13" s="50"/>
    </row>
    <row r="14">
      <c r="A14" s="263" t="s">
        <v>75</v>
      </c>
      <c r="B14" s="264" t="s">
        <v>76</v>
      </c>
      <c r="C14" s="266" t="s">
        <v>77</v>
      </c>
      <c r="D14" s="267" t="s">
        <v>78</v>
      </c>
      <c r="E14" s="50"/>
      <c r="G14" s="50"/>
      <c r="H14" s="50"/>
      <c r="I14" s="50"/>
      <c r="J14" s="50"/>
    </row>
    <row r="15">
      <c r="A15" s="263" t="s">
        <v>79</v>
      </c>
      <c r="B15" s="264">
        <v>1</v>
      </c>
      <c r="C15" s="266" t="s">
        <v>80</v>
      </c>
      <c r="D15" s="267" t="s">
        <v>81</v>
      </c>
      <c r="E15" s="50"/>
      <c r="G15" s="50"/>
      <c r="H15" s="50"/>
      <c r="I15" s="50"/>
      <c r="J15" s="50"/>
    </row>
    <row r="16" ht="21">
      <c r="A16" s="268" t="s">
        <v>82</v>
      </c>
      <c r="B16" s="269" t="s">
        <v>83</v>
      </c>
      <c r="C16" s="270" t="s">
        <v>84</v>
      </c>
      <c r="D16" s="320" t="s">
        <v>85</v>
      </c>
      <c r="E16" s="50"/>
      <c r="G16" s="50"/>
      <c r="H16" s="50"/>
      <c r="I16" s="50"/>
      <c r="J16" s="50"/>
    </row>
    <row r="17">
      <c r="A17" s="307" t="s">
        <v>86</v>
      </c>
      <c r="B17" s="308" t="s">
        <v>87</v>
      </c>
      <c r="C17" s="309" t="s">
        <v>88</v>
      </c>
      <c r="D17" s="310" t="s">
        <v>89</v>
      </c>
      <c r="E17" s="50"/>
      <c r="G17" s="50"/>
      <c r="H17" s="50"/>
      <c r="I17" s="50"/>
      <c r="J17" s="50"/>
    </row>
    <row r="18">
      <c r="A18" s="272" t="s">
        <v>90</v>
      </c>
      <c r="B18" s="273">
        <v>600</v>
      </c>
      <c r="C18" s="273">
        <v>1200</v>
      </c>
      <c r="D18" s="274">
        <v>1600</v>
      </c>
      <c r="E18" s="50"/>
      <c r="G18" s="50"/>
      <c r="H18" s="50"/>
      <c r="I18" s="50"/>
      <c r="J18" s="50"/>
    </row>
    <row r="19">
      <c r="A19" s="275" t="s">
        <v>67</v>
      </c>
      <c r="B19" s="276" t="s">
        <v>91</v>
      </c>
      <c r="C19" s="276" t="s">
        <v>69</v>
      </c>
      <c r="D19" s="277" t="s">
        <v>70</v>
      </c>
      <c r="E19" s="50"/>
      <c r="G19" s="50"/>
      <c r="H19" s="50"/>
      <c r="I19" s="50"/>
      <c r="J19" s="50"/>
    </row>
    <row r="20">
      <c r="A20" s="275" t="s">
        <v>71</v>
      </c>
      <c r="B20" s="276" t="s">
        <v>72</v>
      </c>
      <c r="C20" s="278" t="s">
        <v>73</v>
      </c>
      <c r="D20" s="279" t="s">
        <v>74</v>
      </c>
      <c r="E20" s="50"/>
      <c r="G20" s="50"/>
      <c r="H20" s="50"/>
      <c r="I20" s="50"/>
      <c r="J20" s="50"/>
    </row>
    <row r="21">
      <c r="A21" s="275" t="s">
        <v>75</v>
      </c>
      <c r="B21" s="276" t="s">
        <v>76</v>
      </c>
      <c r="C21" s="276" t="s">
        <v>77</v>
      </c>
      <c r="D21" s="277" t="s">
        <v>78</v>
      </c>
      <c r="E21" s="50"/>
      <c r="G21" s="50"/>
      <c r="H21" s="50"/>
      <c r="I21" s="50"/>
      <c r="J21" s="50"/>
    </row>
    <row r="22">
      <c r="A22" s="275" t="s">
        <v>92</v>
      </c>
      <c r="B22" s="276" t="s">
        <v>93</v>
      </c>
      <c r="C22" s="278" t="s">
        <v>94</v>
      </c>
      <c r="D22" s="279" t="s">
        <v>95</v>
      </c>
      <c r="E22" s="50"/>
      <c r="G22" s="50"/>
      <c r="H22" s="50"/>
      <c r="I22" s="50"/>
      <c r="J22" s="50"/>
    </row>
    <row r="23">
      <c r="A23" s="275" t="s">
        <v>79</v>
      </c>
      <c r="B23" s="276">
        <v>1</v>
      </c>
      <c r="C23" s="276" t="s">
        <v>80</v>
      </c>
      <c r="D23" s="277" t="s">
        <v>81</v>
      </c>
      <c r="E23" s="50"/>
      <c r="G23" s="50"/>
      <c r="H23" s="50"/>
      <c r="I23" s="50"/>
      <c r="J23" s="50"/>
    </row>
    <row r="24" ht="21">
      <c r="A24" s="280" t="s">
        <v>82</v>
      </c>
      <c r="B24" s="281" t="s">
        <v>83</v>
      </c>
      <c r="C24" s="281" t="s">
        <v>84</v>
      </c>
      <c r="D24" s="321" t="s">
        <v>85</v>
      </c>
      <c r="E24" s="50"/>
      <c r="G24" s="50"/>
      <c r="H24" s="50"/>
      <c r="I24" s="50"/>
      <c r="J24" s="50"/>
    </row>
    <row r="25">
      <c r="A25" s="311" t="s">
        <v>86</v>
      </c>
      <c r="B25" s="312" t="s">
        <v>87</v>
      </c>
      <c r="C25" s="312" t="s">
        <v>88</v>
      </c>
      <c r="D25" s="322" t="s">
        <v>89</v>
      </c>
      <c r="E25" s="50"/>
      <c r="G25" s="50"/>
      <c r="H25" s="50"/>
      <c r="I25" s="50"/>
      <c r="J25" s="50"/>
    </row>
    <row r="26">
      <c r="A26" s="260" t="s">
        <v>96</v>
      </c>
      <c r="B26" s="261">
        <v>795</v>
      </c>
      <c r="C26" s="261">
        <v>1740</v>
      </c>
      <c r="D26" s="262">
        <v>2574</v>
      </c>
      <c r="E26" s="50"/>
      <c r="G26" s="50"/>
      <c r="H26" s="50"/>
      <c r="I26" s="50"/>
      <c r="J26" s="50"/>
    </row>
    <row r="27">
      <c r="A27" s="263" t="s">
        <v>67</v>
      </c>
      <c r="B27" s="264" t="s">
        <v>68</v>
      </c>
      <c r="C27" s="264" t="s">
        <v>69</v>
      </c>
      <c r="D27" s="265" t="s">
        <v>70</v>
      </c>
      <c r="E27" s="50"/>
      <c r="G27" s="50"/>
      <c r="H27" s="50"/>
      <c r="I27" s="50"/>
      <c r="J27" s="50"/>
    </row>
    <row r="28">
      <c r="A28" s="263" t="s">
        <v>71</v>
      </c>
      <c r="B28" s="264" t="s">
        <v>72</v>
      </c>
      <c r="C28" s="264" t="s">
        <v>73</v>
      </c>
      <c r="D28" s="265" t="s">
        <v>74</v>
      </c>
      <c r="E28" s="50"/>
      <c r="G28" s="50"/>
      <c r="H28" s="50"/>
      <c r="I28" s="50"/>
      <c r="J28" s="50"/>
    </row>
    <row r="29">
      <c r="A29" s="263" t="s">
        <v>75</v>
      </c>
      <c r="B29" s="264" t="s">
        <v>76</v>
      </c>
      <c r="C29" s="266" t="s">
        <v>77</v>
      </c>
      <c r="D29" s="267" t="s">
        <v>78</v>
      </c>
      <c r="E29" s="50"/>
      <c r="G29" s="50"/>
      <c r="H29" s="50"/>
      <c r="I29" s="50"/>
      <c r="J29" s="50"/>
    </row>
    <row r="30">
      <c r="A30" s="263" t="s">
        <v>92</v>
      </c>
      <c r="B30" s="264" t="s">
        <v>93</v>
      </c>
      <c r="C30" s="266" t="s">
        <v>94</v>
      </c>
      <c r="D30" s="267" t="s">
        <v>95</v>
      </c>
      <c r="E30" s="50"/>
      <c r="G30" s="50"/>
      <c r="H30" s="50"/>
      <c r="I30" s="50"/>
      <c r="J30" s="50"/>
    </row>
    <row r="31">
      <c r="A31" s="263" t="s">
        <v>79</v>
      </c>
      <c r="B31" s="264">
        <v>1</v>
      </c>
      <c r="C31" s="266" t="s">
        <v>80</v>
      </c>
      <c r="D31" s="267" t="s">
        <v>81</v>
      </c>
      <c r="E31" s="50"/>
      <c r="G31" s="50"/>
      <c r="H31" s="50"/>
      <c r="I31" s="50"/>
      <c r="J31" s="50"/>
    </row>
    <row r="32" ht="21">
      <c r="A32" s="268" t="s">
        <v>82</v>
      </c>
      <c r="B32" s="269" t="s">
        <v>83</v>
      </c>
      <c r="C32" s="270" t="s">
        <v>84</v>
      </c>
      <c r="D32" s="320" t="s">
        <v>85</v>
      </c>
      <c r="E32" s="50"/>
      <c r="G32" s="50"/>
      <c r="H32" s="50"/>
      <c r="I32" s="50"/>
      <c r="J32" s="50"/>
    </row>
    <row r="33">
      <c r="A33" s="268" t="s">
        <v>86</v>
      </c>
      <c r="B33" s="269" t="s">
        <v>87</v>
      </c>
      <c r="C33" s="270" t="s">
        <v>88</v>
      </c>
      <c r="D33" s="320" t="s">
        <v>89</v>
      </c>
      <c r="E33" s="50"/>
      <c r="G33" s="50"/>
      <c r="H33" s="50"/>
      <c r="I33" s="50"/>
      <c r="J33" s="50"/>
    </row>
    <row r="34">
      <c r="A34" s="260" t="s">
        <v>97</v>
      </c>
      <c r="B34" s="283">
        <v>684</v>
      </c>
      <c r="C34" s="283">
        <v>1518</v>
      </c>
      <c r="D34" s="284">
        <v>2389</v>
      </c>
      <c r="E34" s="50"/>
      <c r="G34" s="50"/>
      <c r="H34" s="50"/>
      <c r="I34" s="50"/>
      <c r="J34" s="50"/>
    </row>
    <row r="35">
      <c r="A35" s="263" t="s">
        <v>67</v>
      </c>
      <c r="B35" s="264" t="s">
        <v>91</v>
      </c>
      <c r="C35" s="264" t="s">
        <v>69</v>
      </c>
      <c r="D35" s="265" t="s">
        <v>70</v>
      </c>
      <c r="E35" s="50"/>
      <c r="G35" s="50"/>
      <c r="H35" s="50"/>
      <c r="I35" s="50"/>
      <c r="J35" s="50"/>
    </row>
    <row r="36">
      <c r="A36" s="263" t="s">
        <v>71</v>
      </c>
      <c r="B36" s="264" t="s">
        <v>72</v>
      </c>
      <c r="C36" s="264" t="s">
        <v>73</v>
      </c>
      <c r="D36" s="265" t="s">
        <v>74</v>
      </c>
      <c r="E36" s="50"/>
      <c r="G36" s="50"/>
      <c r="H36" s="50"/>
      <c r="I36" s="50"/>
      <c r="J36" s="50"/>
    </row>
    <row r="37">
      <c r="A37" s="263" t="s">
        <v>75</v>
      </c>
      <c r="B37" s="264" t="s">
        <v>76</v>
      </c>
      <c r="C37" s="266" t="s">
        <v>77</v>
      </c>
      <c r="D37" s="267" t="s">
        <v>78</v>
      </c>
      <c r="E37" s="50"/>
      <c r="G37" s="50"/>
      <c r="H37" s="50"/>
      <c r="I37" s="50"/>
      <c r="J37" s="50"/>
    </row>
    <row r="38">
      <c r="A38" s="263" t="s">
        <v>92</v>
      </c>
      <c r="B38" s="264" t="s">
        <v>93</v>
      </c>
      <c r="C38" s="266" t="s">
        <v>94</v>
      </c>
      <c r="D38" s="267" t="s">
        <v>95</v>
      </c>
      <c r="E38" s="50"/>
      <c r="G38" s="50"/>
      <c r="H38" s="50"/>
      <c r="I38" s="50"/>
      <c r="J38" s="50"/>
    </row>
    <row r="39">
      <c r="A39" s="263" t="s">
        <v>79</v>
      </c>
      <c r="B39" s="264">
        <v>1</v>
      </c>
      <c r="C39" s="266" t="s">
        <v>80</v>
      </c>
      <c r="D39" s="267" t="s">
        <v>81</v>
      </c>
      <c r="E39" s="50"/>
      <c r="G39" s="50"/>
      <c r="H39" s="50"/>
      <c r="I39" s="50"/>
      <c r="J39" s="50"/>
    </row>
    <row r="40" ht="21">
      <c r="A40" s="268" t="s">
        <v>82</v>
      </c>
      <c r="B40" s="269" t="s">
        <v>83</v>
      </c>
      <c r="C40" s="270" t="s">
        <v>84</v>
      </c>
      <c r="D40" s="320" t="s">
        <v>85</v>
      </c>
      <c r="E40" s="50"/>
      <c r="G40" s="50"/>
      <c r="H40" s="50"/>
      <c r="I40" s="50"/>
      <c r="J40" s="50"/>
    </row>
    <row r="41">
      <c r="A41" s="268" t="s">
        <v>86</v>
      </c>
      <c r="B41" s="269" t="s">
        <v>87</v>
      </c>
      <c r="C41" s="270" t="s">
        <v>88</v>
      </c>
      <c r="D41" s="320" t="s">
        <v>89</v>
      </c>
      <c r="E41" s="50"/>
      <c r="G41" s="50"/>
      <c r="H41" s="50"/>
      <c r="I41" s="50"/>
      <c r="J41" s="50"/>
    </row>
    <row r="42">
      <c r="A42" s="272" t="s">
        <v>98</v>
      </c>
      <c r="B42" s="285">
        <v>847</v>
      </c>
      <c r="C42" s="285">
        <v>1855</v>
      </c>
      <c r="D42" s="286">
        <v>2743</v>
      </c>
      <c r="E42" s="50"/>
      <c r="G42" s="50"/>
      <c r="H42" s="50"/>
      <c r="I42" s="50"/>
      <c r="J42" s="50"/>
    </row>
    <row r="43">
      <c r="A43" s="275" t="s">
        <v>99</v>
      </c>
      <c r="B43" s="276" t="s">
        <v>91</v>
      </c>
      <c r="C43" s="276" t="s">
        <v>69</v>
      </c>
      <c r="D43" s="277" t="s">
        <v>70</v>
      </c>
      <c r="E43" s="50"/>
      <c r="G43" s="50"/>
      <c r="H43" s="50"/>
      <c r="I43" s="50"/>
      <c r="J43" s="50"/>
    </row>
    <row r="44">
      <c r="A44" s="275" t="s">
        <v>100</v>
      </c>
      <c r="B44" s="276" t="s">
        <v>101</v>
      </c>
      <c r="C44" s="276" t="s">
        <v>102</v>
      </c>
      <c r="D44" s="277" t="s">
        <v>103</v>
      </c>
      <c r="E44" s="50"/>
      <c r="G44" s="50"/>
      <c r="H44" s="50"/>
      <c r="I44" s="50"/>
      <c r="J44" s="50"/>
    </row>
    <row r="45">
      <c r="A45" s="275" t="s">
        <v>71</v>
      </c>
      <c r="B45" s="276" t="s">
        <v>104</v>
      </c>
      <c r="C45" s="276" t="s">
        <v>73</v>
      </c>
      <c r="D45" s="277" t="s">
        <v>74</v>
      </c>
      <c r="E45" s="50"/>
      <c r="G45" s="50"/>
      <c r="H45" s="50"/>
      <c r="I45" s="50"/>
      <c r="J45" s="50"/>
    </row>
    <row r="46">
      <c r="A46" s="275" t="s">
        <v>75</v>
      </c>
      <c r="B46" s="276" t="s">
        <v>76</v>
      </c>
      <c r="C46" s="276" t="s">
        <v>77</v>
      </c>
      <c r="D46" s="277" t="s">
        <v>78</v>
      </c>
      <c r="E46" s="50"/>
      <c r="G46" s="50"/>
      <c r="H46" s="50"/>
      <c r="I46" s="50"/>
      <c r="J46" s="50"/>
    </row>
    <row r="47">
      <c r="A47" s="275" t="s">
        <v>92</v>
      </c>
      <c r="B47" s="276" t="s">
        <v>93</v>
      </c>
      <c r="C47" s="278" t="s">
        <v>94</v>
      </c>
      <c r="D47" s="279" t="s">
        <v>95</v>
      </c>
      <c r="E47" s="50"/>
      <c r="G47" s="50"/>
      <c r="H47" s="50"/>
      <c r="I47" s="50"/>
      <c r="J47" s="50"/>
    </row>
    <row r="48">
      <c r="A48" s="275" t="s">
        <v>79</v>
      </c>
      <c r="B48" s="276">
        <v>1</v>
      </c>
      <c r="C48" s="276" t="s">
        <v>80</v>
      </c>
      <c r="D48" s="277" t="s">
        <v>81</v>
      </c>
      <c r="E48" s="50"/>
      <c r="G48" s="50"/>
      <c r="H48" s="50"/>
      <c r="I48" s="50"/>
      <c r="J48" s="50"/>
    </row>
    <row r="49">
      <c r="A49" s="280" t="s">
        <v>82</v>
      </c>
      <c r="B49" s="281">
        <v>1</v>
      </c>
      <c r="C49" s="281" t="s">
        <v>80</v>
      </c>
      <c r="D49" s="282" t="s">
        <v>105</v>
      </c>
      <c r="E49" s="50"/>
      <c r="G49" s="50"/>
      <c r="H49" s="50"/>
      <c r="I49" s="50"/>
      <c r="J49" s="50"/>
    </row>
    <row r="50">
      <c r="A50" s="260" t="s">
        <v>106</v>
      </c>
      <c r="B50" s="283">
        <v>1000</v>
      </c>
      <c r="C50" s="283">
        <v>3600</v>
      </c>
      <c r="D50" s="284">
        <v>6000</v>
      </c>
      <c r="E50" s="50"/>
      <c r="G50" s="50"/>
      <c r="H50" s="50"/>
      <c r="I50" s="50"/>
      <c r="J50" s="50"/>
    </row>
    <row r="51">
      <c r="A51" s="263" t="s">
        <v>107</v>
      </c>
      <c r="B51" s="264" t="s">
        <v>108</v>
      </c>
      <c r="C51" s="264" t="s">
        <v>70</v>
      </c>
      <c r="D51" s="265" t="s">
        <v>109</v>
      </c>
      <c r="E51" s="50"/>
      <c r="G51" s="50"/>
      <c r="H51" s="50"/>
      <c r="I51" s="50"/>
      <c r="J51" s="50"/>
    </row>
    <row r="52">
      <c r="A52" s="263" t="s">
        <v>71</v>
      </c>
      <c r="B52" s="264" t="s">
        <v>72</v>
      </c>
      <c r="C52" s="266" t="s">
        <v>73</v>
      </c>
      <c r="D52" s="267" t="s">
        <v>74</v>
      </c>
      <c r="E52" s="50"/>
      <c r="G52" s="50"/>
      <c r="H52" s="50"/>
      <c r="I52" s="50"/>
      <c r="J52" s="50"/>
    </row>
    <row r="53">
      <c r="A53" s="263" t="s">
        <v>75</v>
      </c>
      <c r="B53" s="264" t="s">
        <v>76</v>
      </c>
      <c r="C53" s="266" t="s">
        <v>77</v>
      </c>
      <c r="D53" s="267" t="s">
        <v>78</v>
      </c>
      <c r="E53" s="50"/>
      <c r="G53" s="50"/>
      <c r="H53" s="50"/>
      <c r="I53" s="50"/>
      <c r="J53" s="50"/>
    </row>
    <row r="54">
      <c r="A54" s="263" t="s">
        <v>92</v>
      </c>
      <c r="B54" s="264" t="s">
        <v>93</v>
      </c>
      <c r="C54" s="266" t="s">
        <v>94</v>
      </c>
      <c r="D54" s="267" t="s">
        <v>95</v>
      </c>
      <c r="E54" s="50"/>
      <c r="G54" s="50"/>
      <c r="H54" s="50"/>
      <c r="I54" s="50"/>
      <c r="J54" s="50"/>
    </row>
    <row r="55">
      <c r="A55" s="263" t="s">
        <v>79</v>
      </c>
      <c r="B55" s="264">
        <v>1</v>
      </c>
      <c r="C55" s="266" t="s">
        <v>80</v>
      </c>
      <c r="D55" s="267" t="s">
        <v>81</v>
      </c>
      <c r="E55" s="50"/>
      <c r="G55" s="50"/>
      <c r="H55" s="50"/>
      <c r="I55" s="50"/>
      <c r="J55" s="50"/>
    </row>
    <row r="56">
      <c r="A56" s="268" t="s">
        <v>82</v>
      </c>
      <c r="B56" s="269">
        <v>1</v>
      </c>
      <c r="C56" s="270" t="s">
        <v>80</v>
      </c>
      <c r="D56" s="271" t="s">
        <v>105</v>
      </c>
      <c r="E56" s="50"/>
      <c r="G56" s="50"/>
      <c r="H56" s="50"/>
      <c r="I56" s="50"/>
      <c r="J56" s="50"/>
    </row>
    <row r="57">
      <c r="A57" s="272" t="s">
        <v>110</v>
      </c>
      <c r="B57" s="285">
        <v>887</v>
      </c>
      <c r="C57" s="285">
        <v>1518</v>
      </c>
      <c r="D57" s="286">
        <v>2165</v>
      </c>
      <c r="E57" s="50"/>
      <c r="G57" s="50"/>
      <c r="H57" s="50"/>
      <c r="I57" s="50"/>
      <c r="J57" s="50"/>
    </row>
    <row r="58">
      <c r="A58" s="275" t="s">
        <v>107</v>
      </c>
      <c r="B58" s="276" t="s">
        <v>108</v>
      </c>
      <c r="C58" s="276" t="s">
        <v>70</v>
      </c>
      <c r="D58" s="277" t="s">
        <v>109</v>
      </c>
      <c r="E58" s="50"/>
      <c r="G58" s="50"/>
      <c r="H58" s="50"/>
      <c r="I58" s="50"/>
      <c r="J58" s="50"/>
    </row>
    <row r="59">
      <c r="A59" s="275" t="s">
        <v>71</v>
      </c>
      <c r="B59" s="276" t="s">
        <v>72</v>
      </c>
      <c r="C59" s="276" t="s">
        <v>73</v>
      </c>
      <c r="D59" s="277" t="s">
        <v>74</v>
      </c>
      <c r="E59" s="50"/>
      <c r="G59" s="50"/>
      <c r="H59" s="50"/>
      <c r="I59" s="50"/>
      <c r="J59" s="50"/>
    </row>
    <row r="60">
      <c r="A60" s="275" t="s">
        <v>75</v>
      </c>
      <c r="B60" s="276" t="s">
        <v>76</v>
      </c>
      <c r="C60" s="276" t="s">
        <v>77</v>
      </c>
      <c r="D60" s="277" t="s">
        <v>78</v>
      </c>
      <c r="E60" s="50"/>
      <c r="G60" s="50"/>
      <c r="H60" s="50"/>
      <c r="I60" s="50"/>
      <c r="J60" s="50"/>
    </row>
    <row r="61">
      <c r="A61" s="275" t="s">
        <v>92</v>
      </c>
      <c r="B61" s="276" t="s">
        <v>93</v>
      </c>
      <c r="C61" s="278" t="s">
        <v>94</v>
      </c>
      <c r="D61" s="279" t="s">
        <v>95</v>
      </c>
      <c r="E61" s="50"/>
      <c r="G61" s="50"/>
      <c r="H61" s="50"/>
      <c r="I61" s="50"/>
      <c r="J61" s="50"/>
    </row>
    <row r="62">
      <c r="A62" s="275" t="s">
        <v>79</v>
      </c>
      <c r="B62" s="276">
        <v>1</v>
      </c>
      <c r="C62" s="276" t="s">
        <v>80</v>
      </c>
      <c r="D62" s="277" t="s">
        <v>81</v>
      </c>
      <c r="E62" s="50"/>
      <c r="G62" s="50"/>
      <c r="H62" s="50"/>
      <c r="I62" s="50"/>
      <c r="J62" s="50"/>
    </row>
    <row r="63">
      <c r="A63" s="280" t="s">
        <v>82</v>
      </c>
      <c r="B63" s="281">
        <v>1</v>
      </c>
      <c r="C63" s="281" t="s">
        <v>80</v>
      </c>
      <c r="D63" s="282" t="s">
        <v>105</v>
      </c>
      <c r="E63" s="50"/>
      <c r="G63" s="50"/>
      <c r="H63" s="50"/>
      <c r="I63" s="50"/>
      <c r="J63" s="50"/>
    </row>
    <row r="64">
      <c r="A64" s="287" t="s">
        <v>111</v>
      </c>
      <c r="B64" s="288"/>
      <c r="C64" s="288"/>
      <c r="D64" s="289"/>
      <c r="E64" s="50"/>
      <c r="G64" s="50"/>
      <c r="H64" s="50"/>
      <c r="I64" s="50"/>
      <c r="J64" s="50"/>
    </row>
    <row r="65">
      <c r="A65" s="260" t="s">
        <v>112</v>
      </c>
      <c r="B65" s="261">
        <v>200</v>
      </c>
      <c r="C65" s="261">
        <v>250</v>
      </c>
      <c r="D65" s="262">
        <v>300</v>
      </c>
      <c r="E65" s="50"/>
      <c r="G65" s="50"/>
      <c r="H65" s="50"/>
      <c r="I65" s="50"/>
      <c r="J65" s="50"/>
    </row>
    <row r="66" ht="42">
      <c r="A66" s="263" t="s">
        <v>99</v>
      </c>
      <c r="B66" s="264" t="s">
        <v>113</v>
      </c>
      <c r="C66" s="319" t="s">
        <v>114</v>
      </c>
      <c r="D66" s="319" t="s">
        <v>115</v>
      </c>
      <c r="E66" s="50"/>
      <c r="G66" s="50"/>
      <c r="H66" s="50"/>
      <c r="I66" s="50"/>
      <c r="J66" s="50"/>
    </row>
    <row r="67">
      <c r="A67" s="263" t="s">
        <v>71</v>
      </c>
      <c r="B67" s="264" t="s">
        <v>72</v>
      </c>
      <c r="C67" s="266" t="s">
        <v>73</v>
      </c>
      <c r="D67" s="267" t="s">
        <v>74</v>
      </c>
      <c r="E67" s="50"/>
      <c r="G67" s="50"/>
      <c r="H67" s="50"/>
      <c r="I67" s="50"/>
      <c r="J67" s="50"/>
    </row>
    <row r="68">
      <c r="A68" s="263" t="s">
        <v>75</v>
      </c>
      <c r="B68" s="264" t="s">
        <v>76</v>
      </c>
      <c r="C68" s="266" t="s">
        <v>77</v>
      </c>
      <c r="D68" s="267" t="s">
        <v>78</v>
      </c>
      <c r="E68" s="50"/>
      <c r="G68" s="50"/>
      <c r="H68" s="50"/>
      <c r="I68" s="50"/>
      <c r="J68" s="50"/>
    </row>
    <row r="69">
      <c r="A69" s="263" t="s">
        <v>79</v>
      </c>
      <c r="B69" s="264">
        <v>1</v>
      </c>
      <c r="C69" s="266" t="s">
        <v>80</v>
      </c>
      <c r="D69" s="267" t="s">
        <v>81</v>
      </c>
      <c r="E69" s="50"/>
      <c r="G69" s="50"/>
      <c r="H69" s="50"/>
      <c r="I69" s="50"/>
      <c r="J69" s="50"/>
    </row>
    <row r="70">
      <c r="A70" s="268" t="s">
        <v>82</v>
      </c>
      <c r="B70" s="269">
        <v>1</v>
      </c>
      <c r="C70" s="270" t="s">
        <v>80</v>
      </c>
      <c r="D70" s="271" t="s">
        <v>105</v>
      </c>
      <c r="E70" s="50"/>
      <c r="G70" s="50"/>
      <c r="H70" s="50"/>
      <c r="I70" s="50"/>
      <c r="J70" s="50"/>
    </row>
    <row r="71">
      <c r="A71" s="272" t="s">
        <v>116</v>
      </c>
      <c r="B71" s="285">
        <v>330</v>
      </c>
      <c r="C71" s="285" t="e">
        <f>#REF!</f>
        <v>#REF!</v>
      </c>
      <c r="D71" s="286" t="e">
        <f>#REF!</f>
        <v>#REF!</v>
      </c>
      <c r="E71" s="50"/>
      <c r="G71" s="50"/>
      <c r="H71" s="50"/>
      <c r="I71" s="50"/>
      <c r="J71" s="50"/>
    </row>
    <row r="72">
      <c r="A72" s="275" t="s">
        <v>107</v>
      </c>
      <c r="B72" s="276" t="s">
        <v>117</v>
      </c>
      <c r="C72" s="276" t="s">
        <v>118</v>
      </c>
      <c r="D72" s="277" t="s">
        <v>119</v>
      </c>
      <c r="E72" s="50"/>
      <c r="G72" s="50"/>
      <c r="H72" s="50"/>
      <c r="I72" s="50"/>
      <c r="J72" s="50"/>
    </row>
    <row r="73">
      <c r="A73" s="275" t="s">
        <v>71</v>
      </c>
      <c r="B73" s="276" t="s">
        <v>72</v>
      </c>
      <c r="C73" s="276" t="s">
        <v>73</v>
      </c>
      <c r="D73" s="277" t="s">
        <v>74</v>
      </c>
      <c r="E73" s="50"/>
      <c r="G73" s="50"/>
      <c r="H73" s="50"/>
      <c r="I73" s="50"/>
      <c r="J73" s="50"/>
    </row>
    <row r="74">
      <c r="A74" s="275" t="s">
        <v>75</v>
      </c>
      <c r="B74" s="276" t="s">
        <v>76</v>
      </c>
      <c r="C74" s="276" t="s">
        <v>77</v>
      </c>
      <c r="D74" s="277" t="s">
        <v>78</v>
      </c>
      <c r="E74" s="50"/>
      <c r="G74" s="50"/>
      <c r="H74" s="50"/>
      <c r="I74" s="50"/>
      <c r="J74" s="50"/>
    </row>
    <row r="75">
      <c r="A75" s="275" t="s">
        <v>79</v>
      </c>
      <c r="B75" s="276">
        <v>1</v>
      </c>
      <c r="C75" s="276" t="s">
        <v>80</v>
      </c>
      <c r="D75" s="277" t="s">
        <v>81</v>
      </c>
      <c r="E75" s="50"/>
      <c r="G75" s="50"/>
      <c r="H75" s="50"/>
      <c r="I75" s="50"/>
      <c r="J75" s="50"/>
    </row>
    <row r="76">
      <c r="A76" s="280" t="s">
        <v>82</v>
      </c>
      <c r="B76" s="281">
        <v>1</v>
      </c>
      <c r="C76" s="281" t="s">
        <v>80</v>
      </c>
      <c r="D76" s="282" t="s">
        <v>105</v>
      </c>
      <c r="E76" s="50"/>
      <c r="G76" s="50"/>
      <c r="H76" s="50"/>
      <c r="I76" s="50"/>
      <c r="J76" s="50"/>
    </row>
    <row r="77">
      <c r="A77" s="260" t="s">
        <v>120</v>
      </c>
      <c r="B77" s="283" t="e">
        <f>#REF!</f>
        <v>#REF!</v>
      </c>
      <c r="C77" s="283" t="e">
        <f>#REF!</f>
        <v>#REF!</v>
      </c>
      <c r="D77" s="284" t="e">
        <f>#REF!</f>
        <v>#REF!</v>
      </c>
      <c r="E77" s="50"/>
      <c r="G77" s="50"/>
      <c r="H77" s="50"/>
      <c r="I77" s="50"/>
      <c r="J77" s="50"/>
    </row>
    <row r="78">
      <c r="A78" s="263" t="s">
        <v>107</v>
      </c>
      <c r="B78" s="264" t="s">
        <v>117</v>
      </c>
      <c r="C78" s="264" t="s">
        <v>118</v>
      </c>
      <c r="D78" s="265" t="s">
        <v>119</v>
      </c>
      <c r="E78" s="50"/>
      <c r="G78" s="50"/>
      <c r="H78" s="50"/>
      <c r="I78" s="50"/>
      <c r="J78" s="50"/>
    </row>
    <row r="79">
      <c r="A79" s="263" t="s">
        <v>71</v>
      </c>
      <c r="B79" s="264" t="s">
        <v>72</v>
      </c>
      <c r="C79" s="266" t="s">
        <v>73</v>
      </c>
      <c r="D79" s="267" t="s">
        <v>74</v>
      </c>
      <c r="E79" s="50"/>
      <c r="G79" s="50"/>
      <c r="H79" s="50"/>
      <c r="I79" s="50"/>
      <c r="J79" s="50"/>
    </row>
    <row r="80">
      <c r="A80" s="263" t="s">
        <v>75</v>
      </c>
      <c r="B80" s="264" t="s">
        <v>76</v>
      </c>
      <c r="C80" s="266" t="s">
        <v>77</v>
      </c>
      <c r="D80" s="267" t="s">
        <v>78</v>
      </c>
      <c r="E80" s="50"/>
      <c r="G80" s="50"/>
      <c r="H80" s="50"/>
      <c r="I80" s="50"/>
      <c r="J80" s="50"/>
    </row>
    <row r="81">
      <c r="A81" s="263" t="s">
        <v>79</v>
      </c>
      <c r="B81" s="264">
        <v>1</v>
      </c>
      <c r="C81" s="266" t="s">
        <v>80</v>
      </c>
      <c r="D81" s="267" t="s">
        <v>81</v>
      </c>
      <c r="E81" s="50"/>
      <c r="G81" s="50"/>
      <c r="H81" s="50"/>
      <c r="I81" s="50"/>
      <c r="J81" s="50"/>
    </row>
    <row r="82">
      <c r="A82" s="268" t="s">
        <v>82</v>
      </c>
      <c r="B82" s="269">
        <v>1</v>
      </c>
      <c r="C82" s="270" t="s">
        <v>80</v>
      </c>
      <c r="D82" s="271" t="s">
        <v>105</v>
      </c>
      <c r="E82" s="50"/>
      <c r="G82" s="50"/>
      <c r="H82" s="50"/>
      <c r="I82" s="50"/>
      <c r="J82" s="50"/>
    </row>
    <row r="83">
      <c r="A83" s="272" t="s">
        <v>121</v>
      </c>
      <c r="B83" s="285"/>
      <c r="C83" s="285"/>
      <c r="D83" s="286"/>
      <c r="E83" s="50"/>
      <c r="G83" s="50"/>
      <c r="H83" s="50"/>
      <c r="I83" s="50"/>
      <c r="J83" s="50"/>
    </row>
    <row r="84">
      <c r="A84" s="303" t="s">
        <v>122</v>
      </c>
      <c r="B84" s="304" t="s">
        <v>123</v>
      </c>
      <c r="C84" s="305" t="s">
        <v>124</v>
      </c>
      <c r="D84" s="306" t="s">
        <v>125</v>
      </c>
      <c r="E84" s="50"/>
      <c r="G84" s="50"/>
      <c r="H84" s="50"/>
      <c r="I84" s="50"/>
      <c r="J84" s="50"/>
    </row>
    <row r="85">
      <c r="A85" s="303" t="s">
        <v>71</v>
      </c>
      <c r="B85" s="304" t="s">
        <v>126</v>
      </c>
      <c r="C85" s="305" t="s">
        <v>73</v>
      </c>
      <c r="D85" s="306" t="s">
        <v>74</v>
      </c>
      <c r="E85" s="50"/>
      <c r="G85" s="50"/>
      <c r="H85" s="50"/>
      <c r="I85" s="50"/>
      <c r="J85" s="50"/>
    </row>
    <row r="86">
      <c r="A86" s="303" t="s">
        <v>75</v>
      </c>
      <c r="B86" s="304" t="s">
        <v>76</v>
      </c>
      <c r="C86" s="305" t="s">
        <v>77</v>
      </c>
      <c r="D86" s="306" t="s">
        <v>78</v>
      </c>
      <c r="E86" s="50"/>
      <c r="G86" s="50"/>
      <c r="H86" s="50"/>
      <c r="I86" s="50"/>
      <c r="J86" s="50"/>
    </row>
    <row r="87">
      <c r="A87" s="303" t="s">
        <v>79</v>
      </c>
      <c r="B87" s="304">
        <v>1</v>
      </c>
      <c r="C87" s="305" t="s">
        <v>80</v>
      </c>
      <c r="D87" s="306" t="s">
        <v>81</v>
      </c>
      <c r="E87" s="50"/>
      <c r="G87" s="50"/>
      <c r="H87" s="50"/>
      <c r="I87" s="50"/>
      <c r="J87" s="50"/>
    </row>
    <row r="88">
      <c r="A88" s="303" t="s">
        <v>82</v>
      </c>
      <c r="B88" s="304">
        <v>1</v>
      </c>
      <c r="C88" s="305" t="s">
        <v>80</v>
      </c>
      <c r="D88" s="306" t="s">
        <v>105</v>
      </c>
      <c r="E88" s="50"/>
      <c r="G88" s="50"/>
      <c r="H88" s="50"/>
      <c r="I88" s="50"/>
      <c r="J88" s="50"/>
    </row>
    <row r="89">
      <c r="A89" s="303" t="s">
        <v>92</v>
      </c>
      <c r="B89" s="304" t="s">
        <v>93</v>
      </c>
      <c r="C89" s="305" t="s">
        <v>94</v>
      </c>
      <c r="D89" s="306" t="s">
        <v>95</v>
      </c>
      <c r="E89" s="50"/>
      <c r="G89" s="50"/>
      <c r="H89" s="50"/>
      <c r="I89" s="50"/>
      <c r="J89" s="50"/>
    </row>
    <row r="90">
      <c r="A90" s="272" t="s">
        <v>127</v>
      </c>
      <c r="B90" s="285"/>
      <c r="C90" s="285"/>
      <c r="D90" s="286"/>
      <c r="E90" s="50"/>
      <c r="G90" s="50"/>
      <c r="H90" s="50"/>
      <c r="I90" s="50"/>
      <c r="J90" s="50"/>
    </row>
    <row r="91">
      <c r="A91" s="303" t="s">
        <v>128</v>
      </c>
      <c r="B91" s="304" t="s">
        <v>123</v>
      </c>
      <c r="C91" s="305" t="s">
        <v>124</v>
      </c>
      <c r="D91" s="306" t="s">
        <v>125</v>
      </c>
      <c r="E91" s="50"/>
      <c r="G91" s="50"/>
      <c r="H91" s="50"/>
      <c r="I91" s="50"/>
      <c r="J91" s="50"/>
    </row>
    <row r="92">
      <c r="A92" s="303" t="s">
        <v>129</v>
      </c>
      <c r="B92" s="304" t="s">
        <v>130</v>
      </c>
      <c r="C92" s="305" t="s">
        <v>131</v>
      </c>
      <c r="D92" s="306" t="s">
        <v>132</v>
      </c>
      <c r="E92" s="50"/>
      <c r="G92" s="50"/>
      <c r="H92" s="50"/>
      <c r="I92" s="50"/>
      <c r="J92" s="50"/>
    </row>
    <row r="93">
      <c r="A93" s="303" t="s">
        <v>133</v>
      </c>
      <c r="B93" s="304" t="s">
        <v>126</v>
      </c>
      <c r="C93" s="305" t="s">
        <v>73</v>
      </c>
      <c r="D93" s="306" t="s">
        <v>74</v>
      </c>
      <c r="E93" s="50"/>
      <c r="G93" s="50"/>
      <c r="H93" s="50"/>
      <c r="I93" s="50"/>
      <c r="J93" s="50"/>
    </row>
    <row r="94">
      <c r="A94" s="303" t="s">
        <v>134</v>
      </c>
      <c r="B94" s="304">
        <v>1</v>
      </c>
      <c r="C94" s="305" t="s">
        <v>80</v>
      </c>
      <c r="D94" s="306" t="s">
        <v>81</v>
      </c>
      <c r="E94" s="50"/>
      <c r="G94" s="50"/>
      <c r="H94" s="50"/>
      <c r="I94" s="50"/>
      <c r="J94" s="50"/>
    </row>
    <row r="95">
      <c r="A95" s="303" t="s">
        <v>92</v>
      </c>
      <c r="B95" s="304" t="s">
        <v>93</v>
      </c>
      <c r="C95" s="305" t="s">
        <v>94</v>
      </c>
      <c r="D95" s="306" t="s">
        <v>95</v>
      </c>
      <c r="E95" s="50"/>
      <c r="G95" s="50"/>
      <c r="H95" s="50"/>
      <c r="I95" s="50"/>
      <c r="J95" s="50"/>
    </row>
    <row r="96">
      <c r="A96" s="303" t="s">
        <v>135</v>
      </c>
      <c r="B96" s="304">
        <v>1</v>
      </c>
      <c r="C96" s="305" t="s">
        <v>80</v>
      </c>
      <c r="D96" s="306" t="s">
        <v>81</v>
      </c>
      <c r="E96" s="50"/>
      <c r="G96" s="50"/>
      <c r="H96" s="50"/>
      <c r="I96" s="50"/>
      <c r="J96" s="50"/>
    </row>
    <row r="97">
      <c r="A97" s="316" t="s">
        <v>82</v>
      </c>
      <c r="B97" s="264">
        <v>1</v>
      </c>
      <c r="C97" s="266" t="s">
        <v>80</v>
      </c>
      <c r="D97" s="266" t="s">
        <v>105</v>
      </c>
      <c r="E97" s="50"/>
      <c r="G97" s="50"/>
      <c r="H97" s="50"/>
      <c r="I97" s="50"/>
      <c r="J97" s="50"/>
    </row>
    <row r="98">
      <c r="A98" s="313" t="s">
        <v>136</v>
      </c>
      <c r="B98" s="314"/>
      <c r="C98" s="314"/>
      <c r="D98" s="315"/>
      <c r="E98" s="50"/>
      <c r="G98" s="50"/>
      <c r="H98" s="50"/>
      <c r="I98" s="50"/>
      <c r="J98" s="50"/>
    </row>
    <row r="99">
      <c r="A99" s="303" t="s">
        <v>128</v>
      </c>
      <c r="B99" s="304" t="s">
        <v>123</v>
      </c>
      <c r="C99" s="305" t="s">
        <v>124</v>
      </c>
      <c r="D99" s="306" t="s">
        <v>125</v>
      </c>
      <c r="E99" s="50"/>
      <c r="G99" s="50"/>
      <c r="H99" s="50"/>
      <c r="I99" s="50"/>
      <c r="J99" s="50"/>
    </row>
    <row r="100">
      <c r="A100" s="303" t="s">
        <v>133</v>
      </c>
      <c r="B100" s="304" t="s">
        <v>126</v>
      </c>
      <c r="C100" s="305" t="s">
        <v>73</v>
      </c>
      <c r="D100" s="306" t="s">
        <v>74</v>
      </c>
      <c r="E100" s="50"/>
      <c r="G100" s="50"/>
      <c r="H100" s="50"/>
      <c r="I100" s="50"/>
      <c r="J100" s="50"/>
    </row>
    <row r="101">
      <c r="A101" s="303" t="s">
        <v>134</v>
      </c>
      <c r="B101" s="304">
        <v>1</v>
      </c>
      <c r="C101" s="305" t="s">
        <v>80</v>
      </c>
      <c r="D101" s="306" t="s">
        <v>81</v>
      </c>
      <c r="E101" s="50"/>
      <c r="G101" s="50"/>
      <c r="H101" s="50"/>
      <c r="I101" s="50"/>
      <c r="J101" s="50"/>
    </row>
    <row r="102">
      <c r="A102" s="303" t="s">
        <v>92</v>
      </c>
      <c r="B102" s="304" t="s">
        <v>93</v>
      </c>
      <c r="C102" s="305" t="s">
        <v>94</v>
      </c>
      <c r="D102" s="306" t="s">
        <v>95</v>
      </c>
      <c r="E102" s="50"/>
      <c r="G102" s="50"/>
      <c r="H102" s="50"/>
      <c r="I102" s="50"/>
      <c r="J102" s="50"/>
    </row>
    <row r="103">
      <c r="A103" s="307" t="s">
        <v>135</v>
      </c>
      <c r="B103" s="304">
        <v>1</v>
      </c>
      <c r="C103" s="305" t="s">
        <v>80</v>
      </c>
      <c r="D103" s="306" t="s">
        <v>81</v>
      </c>
      <c r="E103" s="50"/>
      <c r="G103" s="50"/>
      <c r="H103" s="50"/>
      <c r="I103" s="50"/>
      <c r="J103" s="50"/>
    </row>
    <row r="104">
      <c r="A104" s="307" t="s">
        <v>82</v>
      </c>
      <c r="B104" s="264">
        <v>1</v>
      </c>
      <c r="C104" s="266" t="s">
        <v>80</v>
      </c>
      <c r="D104" s="266" t="s">
        <v>105</v>
      </c>
      <c r="E104" s="50"/>
      <c r="G104" s="50"/>
      <c r="H104" s="50"/>
      <c r="I104" s="50"/>
      <c r="J104" s="50"/>
    </row>
    <row r="105">
      <c r="A105" s="290" t="s">
        <v>137</v>
      </c>
      <c r="B105" s="291"/>
      <c r="C105" s="291"/>
      <c r="D105" s="292"/>
      <c r="E105" s="50"/>
      <c r="G105" s="50"/>
      <c r="H105" s="50"/>
      <c r="I105" s="50"/>
      <c r="J105" s="50"/>
    </row>
    <row r="106">
      <c r="A106" s="272" t="s">
        <v>138</v>
      </c>
      <c r="B106" s="293">
        <v>130</v>
      </c>
      <c r="C106" s="293">
        <v>265</v>
      </c>
      <c r="D106" s="294">
        <v>519</v>
      </c>
      <c r="E106" s="50"/>
      <c r="G106" s="50"/>
      <c r="H106" s="50"/>
      <c r="I106" s="50"/>
      <c r="J106" s="50"/>
    </row>
    <row r="107">
      <c r="A107" s="275" t="s">
        <v>71</v>
      </c>
      <c r="B107" s="276" t="s">
        <v>72</v>
      </c>
      <c r="C107" s="276" t="s">
        <v>73</v>
      </c>
      <c r="D107" s="277" t="s">
        <v>74</v>
      </c>
      <c r="E107" s="50"/>
      <c r="G107" s="50"/>
      <c r="H107" s="50"/>
      <c r="I107" s="50"/>
      <c r="J107" s="50"/>
    </row>
    <row r="108">
      <c r="A108" s="280" t="s">
        <v>139</v>
      </c>
      <c r="B108" s="281" t="s">
        <v>140</v>
      </c>
      <c r="C108" s="281" t="s">
        <v>141</v>
      </c>
      <c r="D108" s="282" t="s">
        <v>142</v>
      </c>
      <c r="E108" s="50"/>
      <c r="G108" s="50"/>
      <c r="H108" s="50"/>
      <c r="I108" s="50"/>
      <c r="J108" s="50"/>
    </row>
    <row r="109">
      <c r="A109" s="290" t="s">
        <v>143</v>
      </c>
      <c r="B109" s="291"/>
      <c r="C109" s="291"/>
      <c r="D109" s="292"/>
      <c r="E109" s="50"/>
      <c r="G109" s="50"/>
      <c r="H109" s="50"/>
      <c r="I109" s="50"/>
      <c r="J109" s="50"/>
    </row>
    <row r="110">
      <c r="A110" s="260" t="s">
        <v>144</v>
      </c>
      <c r="B110" s="261">
        <v>100</v>
      </c>
      <c r="C110" s="261">
        <v>125</v>
      </c>
      <c r="D110" s="262">
        <v>175</v>
      </c>
      <c r="E110" s="50"/>
      <c r="G110" s="50"/>
      <c r="H110" s="50"/>
      <c r="I110" s="50"/>
      <c r="J110" s="50"/>
    </row>
    <row r="111">
      <c r="A111" s="263" t="s">
        <v>71</v>
      </c>
      <c r="B111" s="264" t="s">
        <v>72</v>
      </c>
      <c r="C111" s="266" t="s">
        <v>73</v>
      </c>
      <c r="D111" s="267" t="s">
        <v>74</v>
      </c>
      <c r="E111" s="50"/>
      <c r="G111" s="50"/>
      <c r="H111" s="50"/>
      <c r="I111" s="50"/>
      <c r="J111" s="50"/>
    </row>
    <row r="112">
      <c r="A112" s="263" t="s">
        <v>75</v>
      </c>
      <c r="B112" s="264" t="s">
        <v>76</v>
      </c>
      <c r="C112" s="266" t="s">
        <v>77</v>
      </c>
      <c r="D112" s="267" t="s">
        <v>78</v>
      </c>
      <c r="E112" s="50"/>
      <c r="G112" s="50"/>
      <c r="H112" s="50"/>
      <c r="I112" s="50"/>
      <c r="J112" s="50"/>
    </row>
    <row r="113">
      <c r="A113" s="263" t="s">
        <v>135</v>
      </c>
      <c r="B113" s="264">
        <v>1</v>
      </c>
      <c r="C113" s="266" t="s">
        <v>80</v>
      </c>
      <c r="D113" s="267" t="s">
        <v>81</v>
      </c>
      <c r="E113" s="50"/>
      <c r="G113" s="50"/>
      <c r="H113" s="50"/>
      <c r="I113" s="50"/>
      <c r="J113" s="50"/>
    </row>
    <row r="114">
      <c r="A114" s="295" t="s">
        <v>82</v>
      </c>
      <c r="B114" s="296" t="s">
        <v>140</v>
      </c>
      <c r="C114" s="297" t="s">
        <v>141</v>
      </c>
      <c r="D114" s="298" t="s">
        <v>142</v>
      </c>
      <c r="E114" s="50"/>
      <c r="G114" s="50"/>
      <c r="H114" s="50"/>
      <c r="I114" s="50"/>
      <c r="J114" s="50"/>
    </row>
    <row r="115">
      <c r="A115" s="290" t="s">
        <v>145</v>
      </c>
      <c r="B115" s="291"/>
      <c r="C115" s="291"/>
      <c r="D115" s="292"/>
      <c r="E115" s="50"/>
      <c r="G115" s="50"/>
      <c r="H115" s="50"/>
      <c r="I115" s="50"/>
      <c r="J115" s="50"/>
    </row>
    <row r="116">
      <c r="A116" s="272" t="s">
        <v>146</v>
      </c>
      <c r="B116" s="293">
        <v>207</v>
      </c>
      <c r="C116" s="293">
        <v>348</v>
      </c>
      <c r="D116" s="294">
        <v>519</v>
      </c>
      <c r="E116" s="50"/>
      <c r="G116" s="50"/>
      <c r="H116" s="50"/>
      <c r="I116" s="50"/>
      <c r="J116" s="50"/>
    </row>
    <row r="117">
      <c r="A117" s="275" t="s">
        <v>75</v>
      </c>
      <c r="B117" s="276" t="s">
        <v>76</v>
      </c>
      <c r="C117" s="276" t="s">
        <v>77</v>
      </c>
      <c r="D117" s="277" t="s">
        <v>78</v>
      </c>
      <c r="E117" s="50"/>
      <c r="G117" s="50"/>
      <c r="H117" s="50"/>
      <c r="I117" s="50"/>
      <c r="J117" s="50"/>
    </row>
    <row r="118">
      <c r="A118" s="275" t="s">
        <v>79</v>
      </c>
      <c r="B118" s="276">
        <v>1</v>
      </c>
      <c r="C118" s="276" t="s">
        <v>80</v>
      </c>
      <c r="D118" s="277" t="s">
        <v>81</v>
      </c>
      <c r="E118" s="50"/>
      <c r="G118" s="50"/>
      <c r="H118" s="50"/>
      <c r="I118" s="50"/>
      <c r="J118" s="50"/>
    </row>
    <row r="119">
      <c r="A119" s="280" t="s">
        <v>82</v>
      </c>
      <c r="B119" s="281">
        <v>1</v>
      </c>
      <c r="C119" s="281" t="s">
        <v>80</v>
      </c>
      <c r="D119" s="282" t="s">
        <v>105</v>
      </c>
      <c r="E119" s="50"/>
      <c r="G119" s="50"/>
      <c r="H119" s="50"/>
      <c r="I119" s="50"/>
      <c r="J119" s="50"/>
    </row>
    <row r="120">
      <c r="A120" s="290" t="s">
        <v>147</v>
      </c>
      <c r="B120" s="291"/>
      <c r="C120" s="291"/>
      <c r="D120" s="292"/>
      <c r="E120" s="50"/>
      <c r="G120" s="50"/>
      <c r="H120" s="50"/>
      <c r="I120" s="50"/>
      <c r="J120" s="50"/>
    </row>
    <row r="121">
      <c r="A121" s="260" t="s">
        <v>148</v>
      </c>
      <c r="B121" s="283">
        <v>115</v>
      </c>
      <c r="C121" s="283">
        <v>145</v>
      </c>
      <c r="D121" s="284">
        <v>178</v>
      </c>
      <c r="E121" s="50"/>
      <c r="G121" s="50"/>
      <c r="H121" s="50"/>
      <c r="I121" s="50"/>
      <c r="J121" s="50"/>
    </row>
    <row r="122">
      <c r="A122" s="263" t="s">
        <v>149</v>
      </c>
      <c r="B122" s="264" t="s">
        <v>150</v>
      </c>
      <c r="C122" s="264" t="s">
        <v>151</v>
      </c>
      <c r="D122" s="265" t="s">
        <v>152</v>
      </c>
      <c r="E122" s="50"/>
      <c r="G122" s="50"/>
      <c r="H122" s="50"/>
      <c r="I122" s="50"/>
      <c r="J122" s="50"/>
    </row>
    <row r="123">
      <c r="A123" s="263" t="s">
        <v>153</v>
      </c>
      <c r="B123" s="264" t="s">
        <v>87</v>
      </c>
      <c r="C123" s="264" t="s">
        <v>154</v>
      </c>
      <c r="D123" s="265" t="s">
        <v>155</v>
      </c>
      <c r="E123" s="50"/>
      <c r="G123" s="50"/>
      <c r="H123" s="50"/>
      <c r="I123" s="50"/>
      <c r="J123" s="50"/>
    </row>
    <row r="124">
      <c r="A124" s="268" t="s">
        <v>156</v>
      </c>
      <c r="B124" s="269" t="s">
        <v>157</v>
      </c>
      <c r="C124" s="269" t="s">
        <v>158</v>
      </c>
      <c r="D124" s="299" t="s">
        <v>159</v>
      </c>
      <c r="E124" s="50"/>
      <c r="G124" s="50"/>
      <c r="H124" s="50"/>
      <c r="I124" s="50"/>
      <c r="J124" s="50"/>
    </row>
    <row r="125">
      <c r="A125" s="300" t="s">
        <v>160</v>
      </c>
      <c r="B125" s="285">
        <v>144</v>
      </c>
      <c r="C125" s="285">
        <v>233</v>
      </c>
      <c r="D125" s="286">
        <v>296</v>
      </c>
      <c r="E125" s="50"/>
      <c r="G125" s="50"/>
      <c r="H125" s="50"/>
      <c r="I125" s="50"/>
      <c r="J125" s="50"/>
    </row>
    <row r="126">
      <c r="A126" s="275" t="s">
        <v>161</v>
      </c>
      <c r="B126" s="276" t="s">
        <v>150</v>
      </c>
      <c r="C126" s="276" t="s">
        <v>151</v>
      </c>
      <c r="D126" s="277" t="s">
        <v>152</v>
      </c>
      <c r="E126" s="50"/>
      <c r="G126" s="50"/>
      <c r="H126" s="50"/>
      <c r="I126" s="50"/>
      <c r="J126" s="50"/>
    </row>
    <row r="127">
      <c r="A127" s="275" t="s">
        <v>153</v>
      </c>
      <c r="B127" s="276" t="s">
        <v>87</v>
      </c>
      <c r="C127" s="276" t="s">
        <v>154</v>
      </c>
      <c r="D127" s="277" t="s">
        <v>155</v>
      </c>
      <c r="E127" s="50"/>
      <c r="G127" s="50"/>
      <c r="H127" s="50"/>
      <c r="I127" s="50"/>
      <c r="J127" s="50"/>
    </row>
    <row r="128">
      <c r="A128" s="280" t="s">
        <v>156</v>
      </c>
      <c r="B128" s="281" t="s">
        <v>157</v>
      </c>
      <c r="C128" s="281" t="s">
        <v>158</v>
      </c>
      <c r="D128" s="282" t="s">
        <v>159</v>
      </c>
      <c r="E128" s="50"/>
      <c r="G128" s="50"/>
      <c r="H128" s="50"/>
      <c r="I128" s="50"/>
      <c r="J128" s="50"/>
    </row>
    <row r="129">
      <c r="A129" s="301" t="s">
        <v>162</v>
      </c>
      <c r="B129" s="283">
        <v>618</v>
      </c>
      <c r="C129" s="283">
        <v>1572</v>
      </c>
      <c r="D129" s="284">
        <v>2471</v>
      </c>
      <c r="E129" s="50"/>
      <c r="G129" s="50"/>
      <c r="H129" s="50"/>
      <c r="I129" s="50"/>
      <c r="J129" s="50"/>
    </row>
    <row r="130">
      <c r="A130" s="263" t="s">
        <v>153</v>
      </c>
      <c r="B130" s="264" t="s">
        <v>87</v>
      </c>
      <c r="C130" s="264" t="s">
        <v>154</v>
      </c>
      <c r="D130" s="265" t="s">
        <v>155</v>
      </c>
      <c r="E130" s="50"/>
      <c r="G130" s="50"/>
      <c r="H130" s="50"/>
      <c r="I130" s="50"/>
      <c r="J130" s="50"/>
    </row>
    <row r="131">
      <c r="A131" s="268" t="s">
        <v>156</v>
      </c>
      <c r="B131" s="269" t="s">
        <v>157</v>
      </c>
      <c r="C131" s="269" t="s">
        <v>158</v>
      </c>
      <c r="D131" s="299" t="s">
        <v>159</v>
      </c>
      <c r="E131" s="50"/>
      <c r="G131" s="50"/>
      <c r="H131" s="50"/>
      <c r="I131" s="50"/>
      <c r="J131" s="50"/>
    </row>
    <row r="132">
      <c r="A132" s="300" t="s">
        <v>163</v>
      </c>
      <c r="B132" s="285">
        <v>791</v>
      </c>
      <c r="C132" s="285">
        <v>1784</v>
      </c>
      <c r="D132" s="286">
        <v>2766</v>
      </c>
      <c r="E132" s="50"/>
      <c r="G132" s="50"/>
      <c r="H132" s="50"/>
      <c r="I132" s="50"/>
      <c r="J132" s="50"/>
    </row>
    <row r="133">
      <c r="A133" s="275" t="s">
        <v>153</v>
      </c>
      <c r="B133" s="276" t="s">
        <v>87</v>
      </c>
      <c r="C133" s="276" t="s">
        <v>154</v>
      </c>
      <c r="D133" s="277" t="s">
        <v>155</v>
      </c>
      <c r="E133" s="50"/>
    </row>
    <row r="134">
      <c r="A134" s="280" t="s">
        <v>156</v>
      </c>
      <c r="B134" s="281" t="s">
        <v>157</v>
      </c>
      <c r="C134" s="281" t="s">
        <v>158</v>
      </c>
      <c r="D134" s="282" t="s">
        <v>159</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workbookViewId="0">
      <selection activeCell="A2" sqref="A2:C2"/>
    </sheetView>
  </sheetViews>
  <sheetFormatPr defaultRowHeight="14.5" x14ac:dyDescent="0.35"/>
  <cols>
    <col min="2" max="2" width="18.36328125" customWidth="1"/>
    <col min="3" max="3" bestFit="1" width="29" customWidth="1"/>
    <col min="4" max="4" width="24" customWidth="1"/>
    <col min="5" max="5" width="12.36328125" customWidth="1" style="44"/>
    <col min="6" max="6" bestFit="1" width="17.6328125" customWidth="1"/>
    <col min="7" max="7" bestFit="1" width="13.90625" customWidth="1"/>
    <col min="8" max="8" width="9.08984375" customWidth="1"/>
    <col min="10" max="10" width="11" customWidth="1"/>
    <col min="11" max="12" width="10.90625" customWidth="1" style="44"/>
    <col min="13" max="13" width="12.54296875" customWidth="1" style="44"/>
    <col min="15" max="15" width="12.6328125" customWidth="1" style="49"/>
    <col min="16" max="16" width="19.453125" customWidth="1"/>
    <col min="17" max="17" width="10.36328125" customWidth="1"/>
    <col min="18" max="18" width="23.08984375" customWidth="1"/>
    <col min="19" max="19" width="20.453125" customWidth="1"/>
    <col min="20" max="20" bestFit="1" width="13.08984375" customWidth="1"/>
    <col min="21" max="21" bestFit="1" width="17.90625" customWidth="1" style="49"/>
    <col min="22" max="22" width="9.08984375" customWidth="1" style="50"/>
  </cols>
  <sheetData>
    <row r="1" ht="50.25" customHeight="1">
      <c r="A1" s="71" t="s">
        <v>164</v>
      </c>
      <c r="B1" s="71" t="s">
        <v>165</v>
      </c>
      <c r="C1" s="72" t="s">
        <v>166</v>
      </c>
      <c r="D1" s="72" t="s">
        <v>3</v>
      </c>
      <c r="E1" s="72" t="s">
        <v>167</v>
      </c>
      <c r="F1" s="72" t="s">
        <v>168</v>
      </c>
      <c r="G1" s="72" t="s">
        <v>12</v>
      </c>
      <c r="H1" s="72" t="s">
        <v>169</v>
      </c>
      <c r="I1" s="72" t="s">
        <v>170</v>
      </c>
      <c r="J1" s="72" t="s">
        <v>171</v>
      </c>
      <c r="K1" s="72" t="s">
        <v>21</v>
      </c>
      <c r="L1" s="72" t="s">
        <v>24</v>
      </c>
      <c r="M1" s="72" t="s">
        <v>27</v>
      </c>
      <c r="N1" s="72" t="s">
        <v>172</v>
      </c>
      <c r="O1" s="73" t="s">
        <v>33</v>
      </c>
      <c r="P1" s="72" t="s">
        <v>36</v>
      </c>
      <c r="Q1" s="72" t="s">
        <v>39</v>
      </c>
      <c r="R1" s="72" t="s">
        <v>42</v>
      </c>
      <c r="S1" s="72" t="s">
        <v>45</v>
      </c>
      <c r="T1" s="72" t="s">
        <v>173</v>
      </c>
      <c r="U1" s="509" t="s">
        <v>174</v>
      </c>
      <c r="V1" s="510" t="s">
        <v>175</v>
      </c>
      <c r="W1" s="511"/>
      <c r="X1" s="511"/>
      <c r="Y1" s="511"/>
      <c r="Z1" s="512" t="s">
        <v>176</v>
      </c>
      <c r="AA1" s="509" t="s">
        <v>177</v>
      </c>
      <c r="AB1" s="509" t="s">
        <v>178</v>
      </c>
      <c r="AC1" s="509" t="s">
        <v>179</v>
      </c>
      <c r="AD1" s="509" t="s">
        <v>180</v>
      </c>
      <c r="AE1" s="509" t="s">
        <v>181</v>
      </c>
      <c r="AF1" s="509" t="s">
        <v>182</v>
      </c>
      <c r="AG1" s="509" t="s">
        <v>183</v>
      </c>
      <c r="AH1" s="509" t="s">
        <v>184</v>
      </c>
      <c r="AI1" s="509" t="s">
        <v>185</v>
      </c>
      <c r="AJ1" s="509" t="s">
        <v>186</v>
      </c>
      <c r="AK1" s="509" t="s">
        <v>187</v>
      </c>
      <c r="AL1" s="509" t="s">
        <v>188</v>
      </c>
      <c r="AM1" s="509" t="s">
        <v>189</v>
      </c>
      <c r="AN1" s="509" t="s">
        <v>190</v>
      </c>
      <c r="AO1" s="509" t="s">
        <v>191</v>
      </c>
      <c r="AP1" s="509" t="s">
        <v>192</v>
      </c>
      <c r="AQ1" s="509" t="s">
        <v>193</v>
      </c>
    </row>
    <row r="2">
      <c r="A2" s="74"/>
      <c r="B2" s="74"/>
      <c r="C2" s="74"/>
      <c r="D2" s="74"/>
      <c r="E2" s="74"/>
      <c r="F2" s="74"/>
      <c r="G2" s="74"/>
      <c r="H2" s="74"/>
      <c r="I2" s="75"/>
      <c r="J2" s="74"/>
      <c r="K2" s="74"/>
      <c r="L2" s="74"/>
      <c r="M2" s="74"/>
      <c r="N2" s="74"/>
      <c r="O2" s="77"/>
      <c r="P2" s="74"/>
      <c r="Q2" s="74"/>
      <c r="R2" s="74"/>
      <c r="S2" s="74"/>
      <c r="T2" s="74"/>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c r="B3" s="74"/>
      <c r="C3" s="74"/>
      <c r="D3" s="74"/>
      <c r="E3" s="74"/>
      <c r="F3" s="74"/>
      <c r="G3" s="74"/>
      <c r="H3" s="74"/>
      <c r="I3" s="75"/>
      <c r="J3" s="74"/>
      <c r="K3" s="74"/>
      <c r="L3" s="74"/>
      <c r="M3" s="74"/>
      <c r="N3" s="74"/>
      <c r="O3" s="77"/>
      <c r="P3" s="74"/>
      <c r="Q3" s="74"/>
      <c r="R3" s="74"/>
      <c r="S3" s="74"/>
      <c r="T3" s="74"/>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c r="B4" s="74"/>
      <c r="C4" s="74"/>
      <c r="D4" s="74"/>
      <c r="E4" s="74"/>
      <c r="F4" s="74"/>
      <c r="G4" s="74"/>
      <c r="H4" s="74"/>
      <c r="I4" s="75"/>
      <c r="J4" s="74"/>
      <c r="K4" s="74"/>
      <c r="L4" s="74"/>
      <c r="M4" s="74"/>
      <c r="N4" s="74"/>
      <c r="O4" s="77"/>
      <c r="P4" s="74"/>
      <c r="Q4" s="74"/>
      <c r="R4" s="74"/>
      <c r="S4" s="74"/>
      <c r="T4" s="74"/>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c r="B5" s="74"/>
      <c r="C5" s="74"/>
      <c r="D5" s="74"/>
      <c r="E5" s="74"/>
      <c r="F5" s="74"/>
      <c r="G5" s="74"/>
      <c r="H5" s="74"/>
      <c r="I5" s="75"/>
      <c r="J5" s="74"/>
      <c r="K5" s="74"/>
      <c r="L5" s="74"/>
      <c r="M5" s="74"/>
      <c r="N5" s="74"/>
      <c r="O5" s="77"/>
      <c r="P5" s="74"/>
      <c r="Q5" s="74"/>
      <c r="R5" s="74"/>
      <c r="S5" s="74"/>
      <c r="T5" s="74"/>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c r="B6" s="74"/>
      <c r="C6" s="74"/>
      <c r="D6" s="74"/>
      <c r="E6" s="74"/>
      <c r="F6" s="74"/>
      <c r="G6" s="74"/>
      <c r="H6" s="74"/>
      <c r="I6" s="75"/>
      <c r="J6" s="74"/>
      <c r="K6" s="74"/>
      <c r="L6" s="74"/>
      <c r="M6" s="74"/>
      <c r="N6" s="74"/>
      <c r="O6" s="77"/>
      <c r="P6" s="74"/>
      <c r="Q6" s="74"/>
      <c r="R6" s="74"/>
      <c r="S6" s="74"/>
      <c r="T6" s="74"/>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c r="B7" s="74"/>
      <c r="C7" s="74"/>
      <c r="D7" s="74"/>
      <c r="E7" s="74"/>
      <c r="F7" s="74"/>
      <c r="G7" s="74"/>
      <c r="H7" s="74"/>
      <c r="I7" s="75"/>
      <c r="J7" s="74"/>
      <c r="K7" s="74"/>
      <c r="L7" s="74"/>
      <c r="M7" s="74"/>
      <c r="N7" s="74"/>
      <c r="O7" s="77"/>
      <c r="P7" s="74"/>
      <c r="Q7" s="74"/>
      <c r="R7" s="74"/>
      <c r="S7" s="74"/>
      <c r="T7" s="74"/>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c r="B8" s="74"/>
      <c r="C8" s="74"/>
      <c r="D8" s="74"/>
      <c r="E8" s="74"/>
      <c r="F8" s="74"/>
      <c r="G8" s="74"/>
      <c r="H8" s="74"/>
      <c r="I8" s="75"/>
      <c r="J8" s="74"/>
      <c r="K8" s="74"/>
      <c r="L8" s="74"/>
      <c r="M8" s="74"/>
      <c r="N8" s="74"/>
      <c r="O8" s="77"/>
      <c r="P8" s="74"/>
      <c r="Q8" s="74"/>
      <c r="R8" s="74"/>
      <c r="S8" s="74"/>
      <c r="T8" s="74"/>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c r="B9" s="74"/>
      <c r="C9" s="74"/>
      <c r="D9" s="74"/>
      <c r="E9" s="74"/>
      <c r="F9" s="74"/>
      <c r="G9" s="74"/>
      <c r="H9" s="74"/>
      <c r="I9" s="75"/>
      <c r="J9" s="74"/>
      <c r="K9" s="74"/>
      <c r="L9" s="74"/>
      <c r="M9" s="74"/>
      <c r="N9" s="74"/>
      <c r="O9" s="77"/>
      <c r="P9" s="74"/>
      <c r="Q9" s="74"/>
      <c r="R9" s="74"/>
      <c r="S9" s="74"/>
      <c r="T9" s="74"/>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c r="B10" s="74"/>
      <c r="C10" s="74"/>
      <c r="D10" s="74"/>
      <c r="E10" s="74"/>
      <c r="F10" s="74"/>
      <c r="G10" s="74"/>
      <c r="H10" s="74"/>
      <c r="I10" s="75"/>
      <c r="J10" s="74"/>
      <c r="K10" s="74"/>
      <c r="L10" s="74"/>
      <c r="M10" s="74"/>
      <c r="N10" s="74"/>
      <c r="O10" s="77"/>
      <c r="P10" s="74"/>
      <c r="Q10" s="74"/>
      <c r="R10" s="74"/>
      <c r="S10" s="74"/>
      <c r="T10" s="74"/>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c r="B11" s="74"/>
      <c r="C11" s="74"/>
      <c r="D11" s="74"/>
      <c r="E11" s="74"/>
      <c r="F11" s="74"/>
      <c r="G11" s="74"/>
      <c r="H11" s="74"/>
      <c r="I11" s="75"/>
      <c r="J11" s="74"/>
      <c r="K11" s="74"/>
      <c r="L11" s="74"/>
      <c r="M11" s="74"/>
      <c r="N11" s="74"/>
      <c r="O11" s="77"/>
      <c r="P11" s="74"/>
      <c r="Q11" s="74"/>
      <c r="R11" s="74"/>
      <c r="S11" s="74"/>
      <c r="T11" s="74"/>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c r="B12" s="74"/>
      <c r="C12" s="74"/>
      <c r="D12" s="74"/>
      <c r="E12" s="74"/>
      <c r="F12" s="74"/>
      <c r="G12" s="74"/>
      <c r="H12" s="74"/>
      <c r="I12" s="75"/>
      <c r="J12" s="74"/>
      <c r="K12" s="74"/>
      <c r="L12" s="74"/>
      <c r="M12" s="74"/>
      <c r="N12" s="74"/>
      <c r="O12" s="77"/>
      <c r="P12" s="74"/>
      <c r="Q12" s="74"/>
      <c r="R12" s="74"/>
      <c r="S12" s="74"/>
      <c r="T12" s="74"/>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c r="B13" s="74"/>
      <c r="C13" s="74"/>
      <c r="D13" s="74"/>
      <c r="E13" s="74"/>
      <c r="F13" s="74"/>
      <c r="G13" s="74"/>
      <c r="H13" s="74"/>
      <c r="I13" s="75"/>
      <c r="J13" s="74"/>
      <c r="K13" s="74"/>
      <c r="L13" s="74"/>
      <c r="M13" s="74"/>
      <c r="N13" s="74"/>
      <c r="O13" s="77"/>
      <c r="P13" s="74"/>
      <c r="Q13" s="74"/>
      <c r="R13" s="74"/>
      <c r="S13" s="74"/>
      <c r="T13" s="74"/>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c r="B14" s="74"/>
      <c r="C14" s="74"/>
      <c r="D14" s="74"/>
      <c r="E14" s="74"/>
      <c r="F14" s="74"/>
      <c r="G14" s="74"/>
      <c r="H14" s="74"/>
      <c r="I14" s="75"/>
      <c r="J14" s="74"/>
      <c r="K14" s="74"/>
      <c r="L14" s="74"/>
      <c r="M14" s="74"/>
      <c r="N14" s="74"/>
      <c r="O14" s="77"/>
      <c r="P14" s="74"/>
      <c r="Q14" s="74"/>
      <c r="R14" s="74"/>
      <c r="S14" s="74"/>
      <c r="T14" s="74"/>
      <c r="U14" s="508">
        <f t="shared" si="2"/>
        <v>0</v>
      </c>
      <c r="V14" s="513">
        <f t="shared" si="1"/>
        <v>0</v>
      </c>
      <c r="W14" s="511"/>
      <c r="X14" s="511"/>
      <c r="Y14" s="511"/>
      <c r="Z14" s="507" t="e">
        <f>VLOOKUP($C14,Model!$A$2:$D$22,2,FALSE)</f>
        <v>#N/A</v>
      </c>
      <c r="AA14" s="508" t="e">
        <f>(VLOOKUP($D14,Lookup!$C$4:$D$36,2,FALSE)/Lookup!$C$2)*VLOOKUP($C14,Model!$A$2:$E$22,5,FALSE)*VLOOKUP($C14,Model!$A$2:$G$22,7,FALSE)</f>
        <v>#N/A</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c r="B15" s="74"/>
      <c r="C15" s="74"/>
      <c r="D15" s="74"/>
      <c r="E15" s="74"/>
      <c r="F15" s="74"/>
      <c r="G15" s="74"/>
      <c r="H15" s="74"/>
      <c r="I15" s="75"/>
      <c r="J15" s="74"/>
      <c r="K15" s="74"/>
      <c r="L15" s="74"/>
      <c r="M15" s="74"/>
      <c r="N15" s="74"/>
      <c r="O15" s="77"/>
      <c r="P15" s="74"/>
      <c r="Q15" s="74"/>
      <c r="R15" s="74"/>
      <c r="S15" s="74"/>
      <c r="T15" s="74"/>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c r="B16" s="74"/>
      <c r="C16" s="74"/>
      <c r="D16" s="74"/>
      <c r="E16" s="74"/>
      <c r="F16" s="74"/>
      <c r="G16" s="74"/>
      <c r="H16" s="74"/>
      <c r="I16" s="75"/>
      <c r="J16" s="74"/>
      <c r="K16" s="74"/>
      <c r="L16" s="74"/>
      <c r="M16" s="74"/>
      <c r="N16" s="74"/>
      <c r="O16" s="77"/>
      <c r="P16" s="74"/>
      <c r="Q16" s="74"/>
      <c r="R16" s="74"/>
      <c r="S16" s="74"/>
      <c r="T16" s="74"/>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c r="B17" s="74"/>
      <c r="C17" s="74"/>
      <c r="D17" s="74"/>
      <c r="E17" s="74"/>
      <c r="F17" s="74"/>
      <c r="G17" s="74"/>
      <c r="H17" s="74"/>
      <c r="I17" s="75"/>
      <c r="J17" s="74"/>
      <c r="K17" s="74"/>
      <c r="L17" s="74"/>
      <c r="M17" s="74"/>
      <c r="N17" s="74"/>
      <c r="O17" s="77"/>
      <c r="P17" s="74"/>
      <c r="Q17" s="74"/>
      <c r="R17" s="74"/>
      <c r="S17" s="74"/>
      <c r="T17" s="74"/>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c r="B18" s="74"/>
      <c r="C18" s="74"/>
      <c r="D18" s="74"/>
      <c r="E18" s="74"/>
      <c r="F18" s="74"/>
      <c r="G18" s="74"/>
      <c r="H18" s="74"/>
      <c r="I18" s="75"/>
      <c r="J18" s="74"/>
      <c r="K18" s="74"/>
      <c r="L18" s="74"/>
      <c r="M18" s="74"/>
      <c r="N18" s="74"/>
      <c r="O18" s="77"/>
      <c r="P18" s="74"/>
      <c r="Q18" s="74"/>
      <c r="R18" s="74"/>
      <c r="S18" s="74"/>
      <c r="T18" s="74"/>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c r="B19" s="74"/>
      <c r="C19" s="74"/>
      <c r="D19" s="74"/>
      <c r="E19" s="74"/>
      <c r="F19" s="74"/>
      <c r="G19" s="74"/>
      <c r="H19" s="74"/>
      <c r="I19" s="75"/>
      <c r="J19" s="74"/>
      <c r="K19" s="74"/>
      <c r="L19" s="74"/>
      <c r="M19" s="74"/>
      <c r="N19" s="74"/>
      <c r="O19" s="77"/>
      <c r="P19" s="74"/>
      <c r="Q19" s="74"/>
      <c r="R19" s="74"/>
      <c r="S19" s="74"/>
      <c r="T19" s="74"/>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c r="B20" s="74"/>
      <c r="C20" s="74"/>
      <c r="D20" s="74"/>
      <c r="E20" s="74"/>
      <c r="F20" s="74"/>
      <c r="G20" s="74"/>
      <c r="H20" s="74"/>
      <c r="I20" s="75"/>
      <c r="J20" s="74"/>
      <c r="K20" s="74"/>
      <c r="L20" s="74"/>
      <c r="M20" s="74"/>
      <c r="N20" s="74"/>
      <c r="O20" s="77"/>
      <c r="P20" s="74"/>
      <c r="Q20" s="74"/>
      <c r="R20" s="74"/>
      <c r="S20" s="74"/>
      <c r="T20" s="74"/>
      <c r="U20" s="508">
        <f t="shared" si="2"/>
        <v>0</v>
      </c>
      <c r="V20" s="513">
        <f t="shared" si="1"/>
        <v>0</v>
      </c>
      <c r="W20" s="511"/>
      <c r="X20" s="511"/>
      <c r="Y20" s="511"/>
      <c r="Z20" s="507" t="e">
        <f>VLOOKUP($C20,Model!$A$2:$D$22,2,FALSE)</f>
        <v>#N/A</v>
      </c>
      <c r="AA20" s="508" t="e">
        <f>(VLOOKUP($D20,Lookup!$C$4:$D$36,2,FALSE)/Lookup!$C$2)*VLOOKUP($C20,Model!$A$2:$E$22,5,FALSE)*VLOOKUP($C20,Model!$A$2:$G$22,7,FALSE)</f>
        <v>#N/A</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c r="B21" s="74"/>
      <c r="C21" s="74"/>
      <c r="D21" s="74"/>
      <c r="E21" s="74"/>
      <c r="F21" s="74"/>
      <c r="G21" s="74"/>
      <c r="H21" s="74"/>
      <c r="I21" s="75"/>
      <c r="J21" s="74"/>
      <c r="K21" s="74"/>
      <c r="L21" s="74"/>
      <c r="M21" s="74"/>
      <c r="N21" s="74"/>
      <c r="O21" s="77"/>
      <c r="P21" s="74"/>
      <c r="Q21" s="74"/>
      <c r="R21" s="74"/>
      <c r="S21" s="74"/>
      <c r="T21" s="74"/>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c r="B22" s="74"/>
      <c r="C22" s="74"/>
      <c r="D22" s="74"/>
      <c r="E22" s="74"/>
      <c r="F22" s="74"/>
      <c r="G22" s="74"/>
      <c r="H22" s="74"/>
      <c r="I22" s="75"/>
      <c r="J22" s="74"/>
      <c r="K22" s="74"/>
      <c r="L22" s="74"/>
      <c r="M22" s="74"/>
      <c r="N22" s="74"/>
      <c r="O22" s="77"/>
      <c r="P22" s="74"/>
      <c r="Q22" s="74"/>
      <c r="R22" s="74"/>
      <c r="S22" s="74"/>
      <c r="T22" s="74"/>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c r="B23" s="74"/>
      <c r="C23" s="74"/>
      <c r="D23" s="74"/>
      <c r="E23" s="74"/>
      <c r="F23" s="74"/>
      <c r="G23" s="74"/>
      <c r="H23" s="74"/>
      <c r="I23" s="75"/>
      <c r="J23" s="74"/>
      <c r="K23" s="74"/>
      <c r="L23" s="74"/>
      <c r="M23" s="74"/>
      <c r="N23" s="74"/>
      <c r="O23" s="77"/>
      <c r="P23" s="74"/>
      <c r="Q23" s="74"/>
      <c r="R23" s="74"/>
      <c r="S23" s="74"/>
      <c r="T23" s="74"/>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c r="B24" s="74"/>
      <c r="C24" s="74"/>
      <c r="D24" s="74"/>
      <c r="E24" s="74"/>
      <c r="F24" s="74"/>
      <c r="G24" s="74"/>
      <c r="H24" s="74"/>
      <c r="I24" s="75"/>
      <c r="J24" s="74"/>
      <c r="K24" s="74"/>
      <c r="L24" s="74"/>
      <c r="M24" s="74"/>
      <c r="N24" s="74"/>
      <c r="O24" s="77"/>
      <c r="P24" s="74"/>
      <c r="Q24" s="74"/>
      <c r="R24" s="74"/>
      <c r="S24" s="74"/>
      <c r="T24" s="74"/>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08984375" defaultRowHeight="14.5" x14ac:dyDescent="0.35"/>
  <cols>
    <col min="1" max="1" width="25.90625" customWidth="1" style="44"/>
    <col min="2" max="6" width="11.6328125" customWidth="1" style="44"/>
    <col min="7" max="7" width="14.08984375" customWidth="1" style="44"/>
    <col min="8" max="14" width="11.6328125" customWidth="1" style="44"/>
    <col min="15" max="15" width="13.6328125" customWidth="1" style="44"/>
    <col min="16" max="17" width="9.08984375" customWidth="1" style="44"/>
    <col min="18" max="18" width="10.453125" customWidth="1" style="44"/>
    <col min="19" max="22" width="9.08984375" customWidth="1" style="44"/>
    <col min="23" max="23" width="9.08984375" customWidth="1" style="122"/>
    <col min="24" max="26" width="9.08984375" customWidth="1" style="44"/>
    <col min="27" max="16384" width="9.08984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194</v>
      </c>
      <c r="H2" s="53"/>
      <c r="I2" s="53"/>
      <c r="J2" s="53"/>
      <c r="K2" s="53"/>
      <c r="L2" s="53"/>
      <c r="M2" s="53"/>
      <c r="N2" s="53"/>
      <c r="O2" s="53"/>
    </row>
    <row r="3" ht="40.5" customHeight="1">
      <c r="A3" s="465" t="s">
        <v>195</v>
      </c>
      <c r="B3" s="463"/>
      <c r="C3" s="464" t="s">
        <v>196</v>
      </c>
      <c r="D3" s="463" t="s">
        <v>197</v>
      </c>
      <c r="E3" s="60" t="s">
        <v>198</v>
      </c>
      <c r="F3" s="60" t="s">
        <v>199</v>
      </c>
      <c r="G3" s="61" t="s">
        <v>200</v>
      </c>
      <c r="H3" s="60" t="s">
        <v>201</v>
      </c>
      <c r="I3" s="60" t="s">
        <v>202</v>
      </c>
      <c r="J3" s="60" t="s">
        <v>203</v>
      </c>
      <c r="K3" s="60" t="s">
        <v>204</v>
      </c>
      <c r="L3" s="60" t="s">
        <v>205</v>
      </c>
      <c r="M3" s="60" t="s">
        <v>206</v>
      </c>
      <c r="N3" s="60" t="s">
        <v>207</v>
      </c>
      <c r="O3" s="60" t="s">
        <v>208</v>
      </c>
      <c r="Q3" s="440" t="s">
        <v>209</v>
      </c>
      <c r="R3" s="440" t="s">
        <v>210</v>
      </c>
      <c r="S3" s="440" t="s">
        <v>211</v>
      </c>
      <c r="T3" s="440" t="s">
        <v>212</v>
      </c>
      <c r="U3" s="440" t="s">
        <v>213</v>
      </c>
      <c r="V3" s="440" t="s">
        <v>214</v>
      </c>
      <c r="W3" s="440" t="s">
        <v>215</v>
      </c>
      <c r="X3" s="440" t="s">
        <v>216</v>
      </c>
      <c r="Y3" s="440" t="s">
        <v>217</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217</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218</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219</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220</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221</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4"/>
  <sheetViews>
    <sheetView workbookViewId="0">
      <selection activeCell="E18" sqref="E18"/>
    </sheetView>
  </sheetViews>
  <sheetFormatPr defaultRowHeight="14.5" x14ac:dyDescent="0.35"/>
  <cols>
    <col min="1" max="1" width="13.90625" customWidth="1" style="44"/>
    <col min="2" max="2" width="15.08984375" customWidth="1"/>
    <col min="3" max="3" width="33.453125" customWidth="1"/>
    <col min="4" max="4" width="10.08984375" customWidth="1"/>
  </cols>
  <sheetData>
    <row r="1" s="122" customFormat="1">
      <c r="A1" s="76"/>
      <c r="B1" s="76"/>
      <c r="C1" s="453" t="s">
        <v>222</v>
      </c>
    </row>
    <row r="2" s="44" customFormat="1">
      <c r="A2" s="454" t="s">
        <v>223</v>
      </c>
      <c r="B2" s="470">
        <v>0.2</v>
      </c>
      <c r="C2" s="85">
        <v>160</v>
      </c>
    </row>
    <row r="3" s="122" customFormat="1">
      <c r="A3" s="454" t="s">
        <v>224</v>
      </c>
      <c r="B3" s="470">
        <v>0.8</v>
      </c>
      <c r="C3" s="85">
        <v>180</v>
      </c>
    </row>
    <row r="4" s="44" customFormat="1">
      <c r="A4" s="455" t="s">
        <v>225</v>
      </c>
      <c r="B4" s="74">
        <v>36</v>
      </c>
      <c r="C4" s="441" t="s">
        <v>226</v>
      </c>
    </row>
    <row r="5" s="44" customFormat="1"/>
    <row r="6" s="44" customFormat="1"/>
    <row r="7" s="44" customFormat="1"/>
    <row r="8" s="44" customFormat="1">
      <c r="A8" s="41"/>
      <c r="B8" s="453" t="s">
        <v>227</v>
      </c>
      <c r="C8" s="457" t="s">
        <v>228</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223</v>
      </c>
      <c r="C9" s="458" t="s">
        <v>229</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230</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231</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232</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233</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234</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235</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236</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237</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238</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239</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240</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241</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242</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224</v>
      </c>
      <c r="C23" s="461" t="s">
        <v>229</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230</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231</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232</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233</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234</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235</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236</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237</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238</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239</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240</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241</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242</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5" x14ac:dyDescent="0.35"/>
  <cols>
    <col min="1" max="1" width="31.08984375" customWidth="1"/>
    <col min="2" max="4" width="9.08984375" customWidth="1"/>
    <col min="5" max="5" width="9.08984375" customWidth="1" style="44"/>
    <col min="6" max="6" width="12.36328125" customWidth="1" style="44"/>
    <col min="7" max="22" width="9.08984375" customWidth="1"/>
    <col min="25" max="25" width="9.54296875" customWidth="1"/>
    <col min="32" max="32" width="10.08984375" customWidth="1"/>
    <col min="33" max="33" width="12.54296875" customWidth="1"/>
    <col min="34" max="34" width="11.54296875" customWidth="1"/>
    <col min="35" max="35" width="11.08984375" customWidth="1"/>
    <col min="38" max="38" width="11.90625" customWidth="1" style="122"/>
    <col min="40" max="40" width="13.08984375" customWidth="1"/>
  </cols>
  <sheetData>
    <row r="1" ht="78">
      <c r="A1" s="444" t="s">
        <v>195</v>
      </c>
      <c r="B1" s="444" t="s">
        <v>63</v>
      </c>
      <c r="C1" s="444" t="s">
        <v>64</v>
      </c>
      <c r="D1" s="444" t="s">
        <v>65</v>
      </c>
      <c r="E1" s="445" t="s">
        <v>243</v>
      </c>
      <c r="F1" s="445" t="s">
        <v>244</v>
      </c>
      <c r="G1" s="446" t="s">
        <v>3</v>
      </c>
      <c r="H1" s="446" t="s">
        <v>245</v>
      </c>
      <c r="I1" s="446" t="s">
        <v>9</v>
      </c>
      <c r="J1" s="446" t="s">
        <v>12</v>
      </c>
      <c r="K1" s="446" t="s">
        <v>246</v>
      </c>
      <c r="L1" s="446" t="s">
        <v>18</v>
      </c>
      <c r="M1" s="446" t="s">
        <v>21</v>
      </c>
      <c r="N1" s="446" t="s">
        <v>24</v>
      </c>
      <c r="O1" s="446" t="s">
        <v>27</v>
      </c>
      <c r="P1" s="446" t="s">
        <v>30</v>
      </c>
      <c r="Q1" s="446" t="s">
        <v>33</v>
      </c>
      <c r="R1" s="446" t="s">
        <v>36</v>
      </c>
      <c r="S1" s="446" t="s">
        <v>39</v>
      </c>
      <c r="T1" s="446" t="s">
        <v>42</v>
      </c>
      <c r="U1" s="446" t="s">
        <v>45</v>
      </c>
      <c r="V1" s="446" t="s">
        <v>48</v>
      </c>
      <c r="W1" s="442" t="s">
        <v>247</v>
      </c>
      <c r="X1" s="442" t="s">
        <v>199</v>
      </c>
      <c r="Y1" s="443" t="s">
        <v>248</v>
      </c>
      <c r="Z1" s="442" t="s">
        <v>201</v>
      </c>
      <c r="AA1" s="442" t="s">
        <v>202</v>
      </c>
      <c r="AB1" s="442" t="s">
        <v>203</v>
      </c>
      <c r="AC1" s="442" t="s">
        <v>204</v>
      </c>
      <c r="AD1" s="442" t="s">
        <v>205</v>
      </c>
      <c r="AE1" s="442" t="s">
        <v>217</v>
      </c>
      <c r="AF1" s="450" t="s">
        <v>249</v>
      </c>
      <c r="AG1" s="451" t="s">
        <v>210</v>
      </c>
      <c r="AH1" s="451" t="s">
        <v>211</v>
      </c>
      <c r="AI1" s="451" t="s">
        <v>212</v>
      </c>
      <c r="AJ1" s="451" t="s">
        <v>213</v>
      </c>
      <c r="AK1" s="451" t="s">
        <v>214</v>
      </c>
      <c r="AL1" s="451" t="s">
        <v>250</v>
      </c>
      <c r="AM1" s="451" t="s">
        <v>216</v>
      </c>
      <c r="AN1" s="452" t="s">
        <v>217</v>
      </c>
    </row>
    <row r="2">
      <c r="A2" s="79" t="s">
        <v>251</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252</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253</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254</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255</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256</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96</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257</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258</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259</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260</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261</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262</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263</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264</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265</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266</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267</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9">
      <c r="A20" s="79" t="s">
        <v>268</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269</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270</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271</v>
      </c>
      <c r="AA25" s="33">
        <v>0.25</v>
      </c>
      <c r="AB25" s="0" t="s">
        <v>216</v>
      </c>
    </row>
    <row r="26">
      <c r="AA26" s="33">
        <v>0.25</v>
      </c>
      <c r="AB26" s="0" t="s">
        <v>272</v>
      </c>
    </row>
    <row r="27">
      <c r="AA27" s="33">
        <v>0.15</v>
      </c>
      <c r="AB27" s="0" t="s">
        <v>273</v>
      </c>
    </row>
    <row r="28">
      <c r="AA28" s="33">
        <v>0.2</v>
      </c>
      <c r="AB28" s="0" t="s">
        <v>274</v>
      </c>
    </row>
    <row r="29">
      <c r="AA29" s="33">
        <v>0.15</v>
      </c>
      <c r="AB29" s="0" t="s">
        <v>275</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13BB726F-EEB8-4849-9972-A7E446870BDD}"/>
</file>

<file path=customXml/itemProps2.xml><?xml version="1.0" encoding="utf-8"?>
<ds:datastoreItem xmlns:ds="http://schemas.openxmlformats.org/officeDocument/2006/customXml" ds:itemID="{5DBAFD10-9B65-44CC-AF25-65124B678CED}"/>
</file>

<file path=customXml/itemProps3.xml><?xml version="1.0" encoding="utf-8"?>
<ds:datastoreItem xmlns:ds="http://schemas.openxmlformats.org/officeDocument/2006/customXml" ds:itemID="{3BE7B2C0-1F14-4844-9FB4-4C18E0152A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2019-01-18T06:21:49Z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